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iverchefusi/Library/CloudStorage/OneDrive-Personal/Desktop/Fusi/Sorption/AK_to_AO_Isotherm/Isotherm/"/>
    </mc:Choice>
  </mc:AlternateContent>
  <xr:revisionPtr revIDLastSave="0" documentId="13_ncr:1_{ED7957A1-E539-C44E-B6A2-53D4C5977B01}" xr6:coauthVersionLast="47" xr6:coauthVersionMax="47" xr10:uidLastSave="{00000000-0000-0000-0000-000000000000}"/>
  <bookViews>
    <workbookView xWindow="0" yWindow="500" windowWidth="20720" windowHeight="13880" firstSheet="61" activeTab="73" xr2:uid="{C8D0EC53-3FEE-BA4E-AFBE-68644B5D1B3C}"/>
  </bookViews>
  <sheets>
    <sheet name="220807_AK_5" sheetId="3" r:id="rId1"/>
    <sheet name="220807_AK_5_An" sheetId="20" r:id="rId2"/>
    <sheet name="220728_AK_5_pH" sheetId="16" r:id="rId3"/>
    <sheet name="AK_5_Act" sheetId="27" r:id="rId4"/>
    <sheet name="220807_AK_10" sheetId="2" r:id="rId5"/>
    <sheet name="220807_AK_10_An" sheetId="21" r:id="rId6"/>
    <sheet name="220728_AK_10_pH" sheetId="23" r:id="rId7"/>
    <sheet name="AK_10_Act" sheetId="19" r:id="rId8"/>
    <sheet name="220807_AK_15" sheetId="1" r:id="rId9"/>
    <sheet name="220807_AK_15_An" sheetId="22" r:id="rId10"/>
    <sheet name="220728_AK_15_pH" sheetId="24" r:id="rId11"/>
    <sheet name="AK_15_Act" sheetId="26" r:id="rId12"/>
    <sheet name="220427_AK_20" sheetId="4" r:id="rId13"/>
    <sheet name="220427_AK_20_An" sheetId="7" r:id="rId14"/>
    <sheet name="220727_AK_20_pH" sheetId="25" r:id="rId15"/>
    <sheet name="AK_20_Act" sheetId="28" r:id="rId16"/>
    <sheet name="220427_AK_25" sheetId="5" r:id="rId17"/>
    <sheet name="220427_AK_25_An" sheetId="8" r:id="rId18"/>
    <sheet name="220728_AK_25_pH" sheetId="17" r:id="rId19"/>
    <sheet name="AK_25_Act" sheetId="29" r:id="rId20"/>
    <sheet name="220427_AK_30" sheetId="6" r:id="rId21"/>
    <sheet name="220427_AK_30_An" sheetId="9" r:id="rId22"/>
    <sheet name="220728_AK_30_pH" sheetId="18" r:id="rId23"/>
    <sheet name="AK_30_Act" sheetId="30" r:id="rId24"/>
    <sheet name="220816_AM_05" sheetId="41" r:id="rId25"/>
    <sheet name="221028_AM_05_An" sheetId="31" r:id="rId26"/>
    <sheet name="220818_AM_5_pH" sheetId="43" r:id="rId27"/>
    <sheet name="AM_05_Act" sheetId="51" r:id="rId28"/>
    <sheet name="220816_AM_10" sheetId="40" r:id="rId29"/>
    <sheet name="221028_AM_10_An" sheetId="36" r:id="rId30"/>
    <sheet name="220818_AM_10_pH" sheetId="44" r:id="rId31"/>
    <sheet name="AM_10_Act" sheetId="52" r:id="rId32"/>
    <sheet name="220816_AM_15" sheetId="15" r:id="rId33"/>
    <sheet name="221028_AM_15_An" sheetId="35" r:id="rId34"/>
    <sheet name="220818_AM_15_pH" sheetId="45" r:id="rId35"/>
    <sheet name="AM_15_Act" sheetId="53" r:id="rId36"/>
    <sheet name="220816_AM_20" sheetId="10" r:id="rId37"/>
    <sheet name="221028_AM_20_An" sheetId="32" r:id="rId38"/>
    <sheet name="220815_AM_20_pH" sheetId="46" r:id="rId39"/>
    <sheet name="AM_20_Act" sheetId="54" r:id="rId40"/>
    <sheet name="220816_AM_30" sheetId="11" r:id="rId41"/>
    <sheet name="221028_AM_30_An" sheetId="33" r:id="rId42"/>
    <sheet name="220815_AM_30_pH" sheetId="47" r:id="rId43"/>
    <sheet name="AM_30_Act" sheetId="55" r:id="rId44"/>
    <sheet name="220803_AN_30" sheetId="12" r:id="rId45"/>
    <sheet name="221028_AN_30_An" sheetId="39" r:id="rId46"/>
    <sheet name="220808_AN_30_pH" sheetId="48" r:id="rId47"/>
    <sheet name="AN_30_Act" sheetId="56" r:id="rId48"/>
    <sheet name="220930_AL_00" sheetId="59" r:id="rId49"/>
    <sheet name="221010_AL_00_An" sheetId="37" r:id="rId50"/>
    <sheet name="221013_AL_00_pH" sheetId="62" r:id="rId51"/>
    <sheet name="AL_00_Act" sheetId="64" r:id="rId52"/>
    <sheet name="220930_AL_05" sheetId="58" r:id="rId53"/>
    <sheet name="221010_AL_05_An" sheetId="60" r:id="rId54"/>
    <sheet name="221013_AL_05_pH" sheetId="63" r:id="rId55"/>
    <sheet name="AL_05_Act" sheetId="65" r:id="rId56"/>
    <sheet name="220816_AL_10" sheetId="14" r:id="rId57"/>
    <sheet name="221028_AL_10_An" sheetId="38" r:id="rId58"/>
    <sheet name="220811_AL_10_pH" sheetId="49" r:id="rId59"/>
    <sheet name="AL_10_Act" sheetId="57" r:id="rId60"/>
    <sheet name="221012_AO_10" sheetId="66" r:id="rId61"/>
    <sheet name="221012_AO_10_An" sheetId="67" r:id="rId62"/>
    <sheet name="221012_AO_10_pH" sheetId="68" r:id="rId63"/>
    <sheet name="AO_10_Act" sheetId="69" r:id="rId64"/>
    <sheet name="221012_AO_12" sheetId="70" r:id="rId65"/>
    <sheet name="221012_AO_12_An" sheetId="71" r:id="rId66"/>
    <sheet name="221012_AO_12_pH" sheetId="72" r:id="rId67"/>
    <sheet name="AO_12_Act" sheetId="73" r:id="rId68"/>
    <sheet name="221012_AO_15" sheetId="74" r:id="rId69"/>
    <sheet name="Sheet1" sheetId="82" r:id="rId70"/>
    <sheet name="221012_AO_15_An" sheetId="75" r:id="rId71"/>
    <sheet name="221012_AO_15_pH" sheetId="76" r:id="rId72"/>
    <sheet name="AO_15_Act" sheetId="77" r:id="rId73"/>
    <sheet name="220930_AO_20" sheetId="78" r:id="rId74"/>
    <sheet name="221010_AO_20_An" sheetId="79" r:id="rId75"/>
    <sheet name="221013_AO_20_pH" sheetId="80" r:id="rId76"/>
    <sheet name="AO_20_Act" sheetId="81" r:id="rId77"/>
    <sheet name="Sheet4" sheetId="13" r:id="rId78"/>
    <sheet name="Sheet2 (2)" sheetId="34" r:id="rId79"/>
    <sheet name="pH Template" sheetId="42" r:id="rId80"/>
    <sheet name="Act Template" sheetId="50" r:id="rId81"/>
    <sheet name="Anion Template" sheetId="61" r:id="rId8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8" i="78" l="1"/>
  <c r="R8" i="78"/>
  <c r="AA8" i="78"/>
  <c r="AB8" i="78" s="1"/>
  <c r="AA19" i="78" s="1"/>
  <c r="AC8" i="78"/>
  <c r="AB19" i="78"/>
  <c r="V8" i="78"/>
  <c r="T8" i="78"/>
  <c r="S8" i="78"/>
  <c r="O8" i="78"/>
  <c r="I32" i="78"/>
  <c r="AG20" i="78" l="1"/>
  <c r="AG21" i="78"/>
  <c r="AG22" i="78"/>
  <c r="AG23" i="78"/>
  <c r="AG24" i="78"/>
  <c r="AG25" i="78"/>
  <c r="AG26" i="78"/>
  <c r="AG9" i="78"/>
  <c r="AG10" i="78"/>
  <c r="AG11" i="78"/>
  <c r="AG12" i="78"/>
  <c r="AG13" i="78"/>
  <c r="AG14" i="78"/>
  <c r="AG15" i="78"/>
  <c r="AD8" i="78"/>
  <c r="Q8" i="78"/>
  <c r="O9" i="78"/>
  <c r="O10" i="78"/>
  <c r="O11" i="78"/>
  <c r="O12" i="78"/>
  <c r="O13" i="78"/>
  <c r="O14" i="78"/>
  <c r="O15" i="78"/>
  <c r="O16" i="78"/>
  <c r="O17" i="78"/>
  <c r="O18" i="78"/>
  <c r="O19" i="78"/>
  <c r="O20" i="78"/>
  <c r="O21" i="78"/>
  <c r="O22" i="78"/>
  <c r="O23" i="78"/>
  <c r="O24" i="78"/>
  <c r="O25" i="78"/>
  <c r="O26" i="78"/>
  <c r="O27" i="78"/>
  <c r="O28" i="78"/>
  <c r="O29" i="78"/>
  <c r="O30" i="78"/>
  <c r="O31" i="78"/>
  <c r="P8" i="78"/>
  <c r="J9" i="78"/>
  <c r="J10" i="78"/>
  <c r="J11" i="78"/>
  <c r="J12" i="78"/>
  <c r="J13" i="78"/>
  <c r="J14" i="78"/>
  <c r="J15" i="78"/>
  <c r="J16" i="78"/>
  <c r="J17" i="78"/>
  <c r="J18" i="78"/>
  <c r="J19" i="78"/>
  <c r="J20" i="78"/>
  <c r="J21" i="78"/>
  <c r="J22" i="78"/>
  <c r="J23" i="78"/>
  <c r="J24" i="78"/>
  <c r="J25" i="78"/>
  <c r="J26" i="78"/>
  <c r="J27" i="78"/>
  <c r="J28" i="78"/>
  <c r="J29" i="78"/>
  <c r="J30" i="78"/>
  <c r="J31" i="78"/>
  <c r="J8" i="78"/>
  <c r="V29" i="78"/>
  <c r="AC15" i="78" s="1"/>
  <c r="AB26" i="78" s="1"/>
  <c r="V26" i="78"/>
  <c r="AC14" i="78" s="1"/>
  <c r="AB25" i="78" s="1"/>
  <c r="V23" i="78"/>
  <c r="AC13" i="78" s="1"/>
  <c r="AB24" i="78" s="1"/>
  <c r="V20" i="78"/>
  <c r="AC12" i="78" s="1"/>
  <c r="AB23" i="78" s="1"/>
  <c r="V17" i="78"/>
  <c r="AC11" i="78" s="1"/>
  <c r="AB22" i="78" s="1"/>
  <c r="V14" i="78"/>
  <c r="AC10" i="78" s="1"/>
  <c r="AB21" i="78" s="1"/>
  <c r="V11" i="78"/>
  <c r="AC9" i="78" s="1"/>
  <c r="AB20" i="78" s="1"/>
  <c r="I35" i="78"/>
  <c r="J3" i="78"/>
  <c r="I3" i="78"/>
  <c r="L19" i="78" s="1"/>
  <c r="Q19" i="78" s="1"/>
  <c r="I38" i="78"/>
  <c r="D14" i="1"/>
  <c r="F12" i="1"/>
  <c r="E12" i="1"/>
  <c r="D12" i="1"/>
  <c r="D31" i="49"/>
  <c r="G39" i="82"/>
  <c r="F39" i="82"/>
  <c r="E39" i="82"/>
  <c r="C39" i="82"/>
  <c r="K39" i="82" s="1"/>
  <c r="B39" i="82"/>
  <c r="J39" i="82" s="1"/>
  <c r="A39" i="82"/>
  <c r="G36" i="82"/>
  <c r="F36" i="82"/>
  <c r="E36" i="82"/>
  <c r="C36" i="82"/>
  <c r="K36" i="82" s="1"/>
  <c r="B36" i="82"/>
  <c r="J36" i="82" s="1"/>
  <c r="A36" i="82"/>
  <c r="I36" i="82" s="1"/>
  <c r="G33" i="82"/>
  <c r="K33" i="82" s="1"/>
  <c r="F33" i="82"/>
  <c r="J33" i="82" s="1"/>
  <c r="E33" i="82"/>
  <c r="C33" i="82"/>
  <c r="B33" i="82"/>
  <c r="A33" i="82"/>
  <c r="G30" i="82"/>
  <c r="F30" i="82"/>
  <c r="E30" i="82"/>
  <c r="C30" i="82"/>
  <c r="K30" i="82" s="1"/>
  <c r="B30" i="82"/>
  <c r="J30" i="82" s="1"/>
  <c r="A30" i="82"/>
  <c r="I30" i="82" s="1"/>
  <c r="G27" i="82"/>
  <c r="F27" i="82"/>
  <c r="E27" i="82"/>
  <c r="C27" i="82"/>
  <c r="K27" i="82" s="1"/>
  <c r="B27" i="82"/>
  <c r="J27" i="82" s="1"/>
  <c r="A27" i="82"/>
  <c r="I27" i="82" s="1"/>
  <c r="K24" i="82"/>
  <c r="J24" i="82"/>
  <c r="I24" i="82"/>
  <c r="G24" i="82"/>
  <c r="F24" i="82"/>
  <c r="E24" i="82"/>
  <c r="C24" i="82"/>
  <c r="B24" i="82"/>
  <c r="A24" i="82"/>
  <c r="G21" i="82"/>
  <c r="K21" i="82" s="1"/>
  <c r="F21" i="82"/>
  <c r="J21" i="82" s="1"/>
  <c r="E21" i="82"/>
  <c r="I21" i="82" s="1"/>
  <c r="C21" i="82"/>
  <c r="B21" i="82"/>
  <c r="A21" i="82"/>
  <c r="G18" i="82"/>
  <c r="F18" i="82"/>
  <c r="E18" i="82"/>
  <c r="C18" i="82"/>
  <c r="K18" i="82" s="1"/>
  <c r="B18" i="82"/>
  <c r="J18" i="82" s="1"/>
  <c r="A18" i="82"/>
  <c r="I18" i="82" s="1"/>
  <c r="G15" i="82"/>
  <c r="F15" i="82"/>
  <c r="E15" i="82"/>
  <c r="C15" i="82"/>
  <c r="K15" i="82" s="1"/>
  <c r="B15" i="82"/>
  <c r="J15" i="82" s="1"/>
  <c r="A15" i="82"/>
  <c r="I15" i="82" s="1"/>
  <c r="G12" i="82"/>
  <c r="F12" i="82"/>
  <c r="E12" i="82"/>
  <c r="C12" i="82"/>
  <c r="K12" i="82" s="1"/>
  <c r="B12" i="82"/>
  <c r="J12" i="82" s="1"/>
  <c r="A12" i="82"/>
  <c r="G9" i="82"/>
  <c r="F9" i="82"/>
  <c r="E9" i="82"/>
  <c r="C9" i="82"/>
  <c r="B9" i="82"/>
  <c r="A9" i="82"/>
  <c r="G3" i="82"/>
  <c r="F3" i="82"/>
  <c r="E3" i="82"/>
  <c r="C3" i="82"/>
  <c r="K3" i="82" s="1"/>
  <c r="B3" i="82"/>
  <c r="J3" i="82" s="1"/>
  <c r="A3" i="82"/>
  <c r="AG8" i="78" l="1"/>
  <c r="L14" i="78"/>
  <c r="L8" i="78"/>
  <c r="P19" i="78"/>
  <c r="R19" i="78" s="1"/>
  <c r="L29" i="78"/>
  <c r="L17" i="78"/>
  <c r="L30" i="78"/>
  <c r="L18" i="78"/>
  <c r="L28" i="78"/>
  <c r="L16" i="78"/>
  <c r="L26" i="78"/>
  <c r="L13" i="78"/>
  <c r="L20" i="78"/>
  <c r="L27" i="78"/>
  <c r="L15" i="78"/>
  <c r="L24" i="78"/>
  <c r="L12" i="78"/>
  <c r="L25" i="78"/>
  <c r="L23" i="78"/>
  <c r="L11" i="78"/>
  <c r="L38" i="78"/>
  <c r="L22" i="78"/>
  <c r="L10" i="78"/>
  <c r="L21" i="78"/>
  <c r="L9" i="78"/>
  <c r="L31" i="78"/>
  <c r="I33" i="82"/>
  <c r="I39" i="82"/>
  <c r="I3" i="82"/>
  <c r="I12" i="82"/>
  <c r="I9" i="82"/>
  <c r="J9" i="82"/>
  <c r="K9" i="82"/>
  <c r="Q27" i="78" l="1"/>
  <c r="P27" i="78"/>
  <c r="R27" i="78" s="1"/>
  <c r="Q23" i="78"/>
  <c r="P23" i="78"/>
  <c r="Q18" i="78"/>
  <c r="P18" i="78"/>
  <c r="Q30" i="78"/>
  <c r="P30" i="78"/>
  <c r="R30" i="78" s="1"/>
  <c r="Q9" i="78"/>
  <c r="P9" i="78"/>
  <c r="P21" i="78"/>
  <c r="Q21" i="78"/>
  <c r="P20" i="78"/>
  <c r="Q20" i="78"/>
  <c r="Q24" i="78"/>
  <c r="P24" i="78"/>
  <c r="R24" i="78" s="1"/>
  <c r="Q13" i="78"/>
  <c r="P13" i="78"/>
  <c r="Q28" i="78"/>
  <c r="P28" i="78"/>
  <c r="R28" i="78" s="1"/>
  <c r="Q15" i="78"/>
  <c r="P15" i="78"/>
  <c r="R15" i="78" s="1"/>
  <c r="Q31" i="78"/>
  <c r="P31" i="78"/>
  <c r="R31" i="78" s="1"/>
  <c r="Q11" i="78"/>
  <c r="P11" i="78"/>
  <c r="Q17" i="78"/>
  <c r="P17" i="78"/>
  <c r="Q25" i="78"/>
  <c r="P25" i="78"/>
  <c r="R25" i="78" s="1"/>
  <c r="P29" i="78"/>
  <c r="Q29" i="78"/>
  <c r="Q12" i="78"/>
  <c r="P12" i="78"/>
  <c r="R12" i="78" s="1"/>
  <c r="Q10" i="78"/>
  <c r="P10" i="78"/>
  <c r="Q22" i="78"/>
  <c r="P22" i="78"/>
  <c r="R22" i="78" s="1"/>
  <c r="Q26" i="78"/>
  <c r="P26" i="78"/>
  <c r="Q16" i="78"/>
  <c r="P16" i="78"/>
  <c r="R16" i="78" s="1"/>
  <c r="P14" i="78"/>
  <c r="Q14" i="78"/>
  <c r="AE8" i="78" l="1"/>
  <c r="AE19" i="78" s="1"/>
  <c r="AG19" i="78" s="1"/>
  <c r="S14" i="78"/>
  <c r="AD10" i="78" s="1"/>
  <c r="AE10" i="78" s="1"/>
  <c r="AE21" i="78" s="1"/>
  <c r="S29" i="78"/>
  <c r="AD15" i="78" s="1"/>
  <c r="AE15" i="78" s="1"/>
  <c r="AE26" i="78" s="1"/>
  <c r="R26" i="78"/>
  <c r="S26" i="78"/>
  <c r="AD14" i="78" s="1"/>
  <c r="AE14" i="78" s="1"/>
  <c r="AE25" i="78" s="1"/>
  <c r="R17" i="78"/>
  <c r="S17" i="78"/>
  <c r="AD11" i="78" s="1"/>
  <c r="AE11" i="78" s="1"/>
  <c r="AE22" i="78" s="1"/>
  <c r="R23" i="78"/>
  <c r="S23" i="78"/>
  <c r="AD13" i="78" s="1"/>
  <c r="AE13" i="78" s="1"/>
  <c r="AE24" i="78" s="1"/>
  <c r="R11" i="78"/>
  <c r="S11" i="78"/>
  <c r="AD9" i="78" s="1"/>
  <c r="AE9" i="78" s="1"/>
  <c r="AE20" i="78" s="1"/>
  <c r="S20" i="78"/>
  <c r="AD12" i="78" s="1"/>
  <c r="AE12" i="78" s="1"/>
  <c r="AE23" i="78" s="1"/>
  <c r="R13" i="78"/>
  <c r="U11" i="78" s="1"/>
  <c r="AA9" i="78" s="1"/>
  <c r="AB9" i="78" s="1"/>
  <c r="AA20" i="78" s="1"/>
  <c r="R18" i="78"/>
  <c r="R10" i="78"/>
  <c r="R9" i="78"/>
  <c r="R21" i="78"/>
  <c r="R14" i="78"/>
  <c r="U14" i="78" s="1"/>
  <c r="AA10" i="78" s="1"/>
  <c r="AB10" i="78" s="1"/>
  <c r="AA21" i="78" s="1"/>
  <c r="U17" i="78"/>
  <c r="AA11" i="78" s="1"/>
  <c r="AB11" i="78" s="1"/>
  <c r="AA22" i="78" s="1"/>
  <c r="U23" i="78"/>
  <c r="AA13" i="78" s="1"/>
  <c r="AB13" i="78" s="1"/>
  <c r="AA24" i="78" s="1"/>
  <c r="R29" i="78"/>
  <c r="U29" i="78" s="1"/>
  <c r="AA15" i="78" s="1"/>
  <c r="AB15" i="78" s="1"/>
  <c r="AA26" i="78" s="1"/>
  <c r="U26" i="78"/>
  <c r="AA14" i="78" s="1"/>
  <c r="AB14" i="78" s="1"/>
  <c r="AA25" i="78" s="1"/>
  <c r="R20" i="78"/>
  <c r="U20" i="78" l="1"/>
  <c r="AA12" i="78" s="1"/>
  <c r="AB12" i="78" s="1"/>
  <c r="AA23" i="7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tc={92454F00-B9CC-4C4F-B675-8823FBBA0242}</author>
  </authors>
  <commentList>
    <comment ref="F21" authorId="0" shapeId="0" xr:uid="{92454F00-B9CC-4C4F-B675-8823FBBA0242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tc={1A4249E2-6073-7847-9DDC-2A253D7B56F3}</author>
    <author>tc={C933D107-2A86-244D-9612-1FB188A9E1F2}</author>
  </authors>
  <commentList>
    <comment ref="F16" authorId="0" shapeId="0" xr:uid="{1A4249E2-6073-7847-9DDC-2A253D7B56F3}">
      <text>
        <t>[Threaded comment]
Your version of Excel allows you to read this threaded comment; however, any edits to it will get removed if the file is opened in a newer version of Excel. Learn more: https://go.microsoft.com/fwlink/?linkid=870924
Comment:
    Just high in the sample</t>
      </text>
    </comment>
    <comment ref="D32" authorId="1" shapeId="0" xr:uid="{C933D107-2A86-244D-9612-1FB188A9E1F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Using controls from AL 10 which came out later than AN 30 - although they were the same batch. Doing this because AL10 samples were more consistent than AN30 samples
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tc={F4E7E771-E3CC-4443-83FC-D91A15F288C7}</author>
  </authors>
  <commentList>
    <comment ref="F11" authorId="0" shapeId="0" xr:uid="{F4E7E771-E3CC-4443-83FC-D91A15F288C7}">
      <text>
        <t>[Threaded comment]
Your version of Excel allows you to read this threaded comment; however, any edits to it will get removed if the file is opened in a newer version of Excel. Learn more: https://go.microsoft.com/fwlink/?linkid=870924
Comment:
    No sample, need to find and run</t>
      </text>
    </comment>
  </commentList>
</comments>
</file>

<file path=xl/sharedStrings.xml><?xml version="1.0" encoding="utf-8"?>
<sst xmlns="http://schemas.openxmlformats.org/spreadsheetml/2006/main" count="1512" uniqueCount="46">
  <si>
    <t>Sodium</t>
  </si>
  <si>
    <t>Ammonium</t>
  </si>
  <si>
    <t>Potassium</t>
  </si>
  <si>
    <t>UR</t>
  </si>
  <si>
    <t>A</t>
  </si>
  <si>
    <t>B</t>
  </si>
  <si>
    <t>C</t>
  </si>
  <si>
    <t>ID</t>
  </si>
  <si>
    <t>Rep</t>
  </si>
  <si>
    <t>OX</t>
  </si>
  <si>
    <t>Acetate</t>
  </si>
  <si>
    <t>Chloride</t>
  </si>
  <si>
    <t>Phosphate</t>
  </si>
  <si>
    <t>Sulfate</t>
  </si>
  <si>
    <t>n.a.</t>
  </si>
  <si>
    <t>Carbonate</t>
  </si>
  <si>
    <t>pH</t>
  </si>
  <si>
    <t>Ox</t>
  </si>
  <si>
    <t xml:space="preserve">     la_NH4+</t>
  </si>
  <si>
    <t>NA</t>
  </si>
  <si>
    <t xml:space="preserve">          mu</t>
  </si>
  <si>
    <t xml:space="preserve">      la_Na+</t>
  </si>
  <si>
    <t xml:space="preserve">       la_K+</t>
  </si>
  <si>
    <t>Magnesium</t>
  </si>
  <si>
    <t>Q</t>
  </si>
  <si>
    <t>Ctrl</t>
  </si>
  <si>
    <t>Initil</t>
  </si>
  <si>
    <t>V</t>
  </si>
  <si>
    <t>(Cin-Ceq)*V</t>
  </si>
  <si>
    <t>C_eq</t>
  </si>
  <si>
    <t>Cin-Ceq</t>
  </si>
  <si>
    <t>(Cin-Cctrl)V</t>
  </si>
  <si>
    <t>Actual Sorbed</t>
  </si>
  <si>
    <t>M</t>
  </si>
  <si>
    <t>Ceq_avg</t>
  </si>
  <si>
    <t>C_eq_av</t>
  </si>
  <si>
    <t>C_correct_avg</t>
  </si>
  <si>
    <t>C_</t>
  </si>
  <si>
    <t>C_obs</t>
  </si>
  <si>
    <t>Q_corr_avg</t>
  </si>
  <si>
    <t>C_obs_av</t>
  </si>
  <si>
    <t>Q_obs_ag</t>
  </si>
  <si>
    <t>initial</t>
  </si>
  <si>
    <t>C_mmol</t>
  </si>
  <si>
    <t>Control Corrected</t>
  </si>
  <si>
    <t xml:space="preserve">Original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</si>
</sst>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9" fontId="8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1"/>
    <xf numFmtId="0" fontId="4" fillId="0" borderId="0" xfId="0" applyFont="1"/>
    <xf numFmtId="0" fontId="4" fillId="2" borderId="0" xfId="0" applyFont="1" applyFill="1"/>
    <xf numFmtId="0" fontId="0" fillId="2" borderId="0" xfId="0" applyFill="1"/>
    <xf numFmtId="1" fontId="0" fillId="0" borderId="0" xfId="0" applyNumberFormat="1"/>
    <xf numFmtId="0" fontId="5" fillId="0" borderId="0" xfId="0" applyFont="1"/>
    <xf numFmtId="0" fontId="6" fillId="0" borderId="0" xfId="0" applyFont="1"/>
    <xf numFmtId="0" fontId="7" fillId="0" borderId="0" xfId="0" applyFont="1"/>
    <xf numFmtId="11" fontId="0" fillId="0" borderId="0" xfId="0" applyNumberFormat="1"/>
    <xf numFmtId="2" fontId="0" fillId="0" borderId="0" xfId="0" applyNumberFormat="1"/>
    <xf numFmtId="11" fontId="4" fillId="0" borderId="0" xfId="0" applyNumberFormat="1" applyFont="1"/>
    <xf numFmtId="0" fontId="1" fillId="0" borderId="0" xfId="0" applyFont="1"/>
    <xf numFmtId="0" fontId="3" fillId="2" borderId="0" xfId="0" applyFont="1" applyFill="1"/>
    <xf numFmtId="0" fontId="0" fillId="3" borderId="0" xfId="0" applyFill="1"/>
    <xf numFmtId="9" fontId="0" fillId="0" borderId="0" xfId="2" applyFont="1"/>
    <xf numFmtId="0" fontId="6" fillId="2" borderId="0" xfId="0" applyFont="1" applyFill="1"/>
    <xf numFmtId="11" fontId="4" fillId="2" borderId="0" xfId="0" applyNumberFormat="1" applyFont="1" applyFill="1"/>
    <xf numFmtId="11" fontId="0" fillId="2" borderId="0" xfId="0" applyNumberFormat="1" applyFill="1"/>
    <xf numFmtId="0" fontId="2" fillId="2" borderId="0" xfId="0" applyFont="1" applyFill="1"/>
    <xf numFmtId="0" fontId="9" fillId="0" borderId="0" xfId="0" applyFont="1"/>
    <xf numFmtId="0" fontId="9" fillId="2" borderId="0" xfId="0" applyFont="1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</cellXfs>
  <cellStyles count="3">
    <cellStyle name="Normal" xfId="0" builtinId="0"/>
    <cellStyle name="Normal 2" xfId="1" xr:uid="{16ADE353-0836-1846-9AED-4FE8F9A6C4FA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tyles" Target="style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calcChain" Target="calcChain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366848476279556E-2"/>
          <c:y val="2.1954155574343968E-2"/>
          <c:w val="0.90552974028233968"/>
          <c:h val="0.889424288807938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'220930_AO_20'!$AA$18</c:f>
              <c:strCache>
                <c:ptCount val="1"/>
                <c:pt idx="0">
                  <c:v>Control Corrected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'220930_AO_20'!$AA$19:$AA$26</c:f>
              <c:numCache>
                <c:formatCode>General</c:formatCode>
                <c:ptCount val="8"/>
                <c:pt idx="0">
                  <c:v>14.490753965432102</c:v>
                </c:pt>
                <c:pt idx="1">
                  <c:v>8.8871886870370371</c:v>
                </c:pt>
                <c:pt idx="2">
                  <c:v>5.1130161416666677</c:v>
                </c:pt>
                <c:pt idx="3">
                  <c:v>2.8066085916666674</c:v>
                </c:pt>
                <c:pt idx="4">
                  <c:v>0.44956790406349206</c:v>
                </c:pt>
                <c:pt idx="5">
                  <c:v>1.9801523679259256</c:v>
                </c:pt>
                <c:pt idx="6">
                  <c:v>1.4180575835555553</c:v>
                </c:pt>
                <c:pt idx="7">
                  <c:v>0.95210080586296308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BC-A44A-8E8E-019747C502F2}"/>
            </c:ext>
          </c:extLst>
        </c:ser>
        <c:ser>
          <c:idx val="1"/>
          <c:order val="1"/>
          <c:tx>
            <c:strRef>
              <c:f>'220930_AO_20'!$AE$18</c:f>
              <c:strCache>
                <c:ptCount val="1"/>
                <c:pt idx="0">
                  <c:v>Original 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'220930_AO_20'!$AE$19:$AE$26</c:f>
              <c:numCache>
                <c:formatCode>General</c:formatCode>
                <c:ptCount val="8"/>
                <c:pt idx="0">
                  <c:v>21.207429817283934</c:v>
                </c:pt>
                <c:pt idx="1">
                  <c:v>12.245526612962951</c:v>
                </c:pt>
                <c:pt idx="2">
                  <c:v>7.9615909499999935</c:v>
                </c:pt>
                <c:pt idx="3">
                  <c:v>4.2308959958333308</c:v>
                </c:pt>
                <c:pt idx="4">
                  <c:v>0.64221647809523774</c:v>
                </c:pt>
                <c:pt idx="5">
                  <c:v>2.6544223770370361</c:v>
                </c:pt>
                <c:pt idx="6">
                  <c:v>1.7551925881111106</c:v>
                </c:pt>
                <c:pt idx="7">
                  <c:v>1.0869548076851852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BC-A44A-8E8E-019747C50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46975"/>
        <c:axId val="1347748623"/>
      </c:scatterChart>
      <c:valAx>
        <c:axId val="13477469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</a:t>
                </a:r>
                <a:r>
                  <a:rPr lang="en-US" baseline="0"/>
                  <a:t> (mmol/L)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8623"/>
        <c:crosses val="autoZero"/>
        <c:crossBetween val="midCat"/>
      </c:valAx>
      <c:valAx>
        <c:axId val="134774862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 (mmol/g)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697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l"/>
      <c:layout>
        <c:manualLayout>
          <c:xMode val="edge"/>
          <c:yMode val="edge"/>
          <c:x val="0.1418514671655102"/>
          <c:y val="0.11904526924878127"/>
          <c:w val="0.14059648194323923"/>
          <c:h val="6.5267551309567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'220930_AO_20'!$AC$7</c:f>
              <c:strCache>
                <c:ptCount val="1"/>
                <c:pt idx="0">
                  <c:v>Ceq_avg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'220930_AO_20'!$AB$19:$AB$26</c:f>
              <c:numCache>
                <c:formatCode>General</c:formatCode>
                <c:ptCount val="8"/>
                <c:pt idx="0">
                  <c:v>499.20851196296292</c:v>
                </c:pt>
                <c:pt idx="1">
                  <c:v>488.38762479629634</c:v>
                </c:pt>
                <c:pt idx="2">
                  <c:v>451.61107192592596</c:v>
                </c:pt>
                <c:pt idx="3">
                  <c:v>441.60705109259266</c:v>
                </c:pt>
                <c:pt idx="4">
                  <c:v>406.50128425925931</c:v>
                </c:pt>
                <c:pt idx="5">
                  <c:v>369.5317657407407</c:v>
                </c:pt>
                <c:pt idx="6">
                  <c:v>291.71696581481478</c:v>
                </c:pt>
                <c:pt idx="7">
                  <c:v>116.7725237962963</c:v>
                </c:pt>
              </c:numCache>
            </c:numRef>
          </c:xVal>
          <c:yVal>
            <c:numRef>
              <c:f>'220930_AO_20'!$AA$19:$AA$26</c:f>
              <c:numCache>
                <c:formatCode>General</c:formatCode>
                <c:ptCount val="8"/>
                <c:pt idx="0">
                  <c:v>14.490753965432102</c:v>
                </c:pt>
                <c:pt idx="1">
                  <c:v>8.8871886870370371</c:v>
                </c:pt>
                <c:pt idx="2">
                  <c:v>5.1130161416666677</c:v>
                </c:pt>
                <c:pt idx="3">
                  <c:v>2.8066085916666674</c:v>
                </c:pt>
                <c:pt idx="4">
                  <c:v>0.44956790406349206</c:v>
                </c:pt>
                <c:pt idx="5">
                  <c:v>1.9801523679259256</c:v>
                </c:pt>
                <c:pt idx="6">
                  <c:v>1.4180575835555553</c:v>
                </c:pt>
                <c:pt idx="7">
                  <c:v>0.95210080586296308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6E-4C4A-91F9-1845FA59D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746975"/>
        <c:axId val="1347748623"/>
      </c:scatterChart>
      <c:valAx>
        <c:axId val="13477469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8623"/>
        <c:crosses val="autoZero"/>
        <c:crossBetween val="midCat"/>
      </c:valAx>
      <c:valAx>
        <c:axId val="1347748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746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773114</xdr:colOff>
      <xdr:row>40</xdr:row>
      <xdr:rowOff>159279</xdr:rowOff>
    </xdr:from>
    <xdr:to>
      <xdr:col>15</xdr:col>
      <xdr:colOff>617651</xdr:colOff>
      <xdr:row>72</xdr:row>
      <xdr:rowOff>136254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D7B6FE-F05E-2E45-8D00-A9CE0E1EF4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86221</xdr:colOff>
      <xdr:row>31</xdr:row>
      <xdr:rowOff>169790</xdr:rowOff>
    </xdr:from>
    <xdr:to>
      <xdr:col>24</xdr:col>
      <xdr:colOff>15006</xdr:colOff>
      <xdr:row>64</xdr:row>
      <xdr:rowOff>31834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8EC3A7-D98A-0640-98C2-B398DA0C76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Soliver Fusi" id="{3B06AB4B-EAB9-6C43-9531-A5AD3AB7C38A}" userId="1cbeaed8efc5ff39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21" dT="2022-11-04T22:11:12.52" personId="{3B06AB4B-EAB9-6C43-9531-A5AD3AB7C38A}" id="{92454F00-B9CC-4C4F-B675-8823FBBA0242}">
    <text>No sample, need to find and run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6" dT="2022-11-04T22:10:45.59" personId="{3B06AB4B-EAB9-6C43-9531-A5AD3AB7C38A}" id="{1A4249E2-6073-7847-9DDC-2A253D7B56F3}">
    <text>Just high in the sample</text>
  </threadedComment>
  <threadedComment ref="D32" dT="2022-10-31T02:46:35.91" personId="{3B06AB4B-EAB9-6C43-9531-A5AD3AB7C38A}" id="{C933D107-2A86-244D-9612-1FB188A9E1F2}">
    <text xml:space="preserve">Using controls from AL 10 which came out later than AN 30 - although they were the same batch. Doing this because AL10 samples were more consistent than AN30 samples
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11" dT="2022-11-04T22:12:08.84" personId="{3B06AB4B-EAB9-6C43-9531-A5AD3AB7C38A}" id="{F4E7E771-E3CC-4443-83FC-D91A15F288C7}">
    <text>No sample, need to find and run</text>
  </threadedComment>
</ThreadedComments>
</file>

<file path=xl/worksheets/_rels/sheet3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9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765C6E-94C5-934D-825A-32AA03A54B2C}">
  <dimension ref="A1:G40"/>
  <sheetViews>
    <sheetView workbookViewId="0">
      <selection activeCell="K1" sqref="K1:Q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 s="5">
        <v>5</v>
      </c>
      <c r="B8">
        <v>1</v>
      </c>
      <c r="C8">
        <v>1</v>
      </c>
      <c r="D8">
        <v>2642.011125</v>
      </c>
      <c r="E8">
        <v>9782.488926</v>
      </c>
      <c r="F8">
        <v>2469.9462050000002</v>
      </c>
      <c r="G8">
        <v>0</v>
      </c>
    </row>
    <row r="9" spans="1:7" x14ac:dyDescent="0.2">
      <c r="A9">
        <v>5</v>
      </c>
      <c r="B9">
        <v>1</v>
      </c>
      <c r="C9">
        <v>2</v>
      </c>
      <c r="D9">
        <v>2327.5763609999999</v>
      </c>
      <c r="E9">
        <v>9043.3260790000004</v>
      </c>
      <c r="F9">
        <v>2193.582273</v>
      </c>
      <c r="G9">
        <v>0</v>
      </c>
    </row>
    <row r="10" spans="1:7" x14ac:dyDescent="0.2">
      <c r="A10">
        <v>5</v>
      </c>
      <c r="B10">
        <v>1</v>
      </c>
      <c r="C10">
        <v>3</v>
      </c>
      <c r="D10">
        <v>2397.0773869999998</v>
      </c>
      <c r="E10">
        <v>9297.5533830000004</v>
      </c>
      <c r="F10">
        <v>2251.5973049999998</v>
      </c>
      <c r="G10">
        <v>0</v>
      </c>
    </row>
    <row r="11" spans="1:7" x14ac:dyDescent="0.2">
      <c r="A11">
        <v>5</v>
      </c>
      <c r="B11">
        <v>2</v>
      </c>
      <c r="C11">
        <v>1</v>
      </c>
      <c r="D11">
        <v>2375.7019690000002</v>
      </c>
      <c r="E11">
        <v>9082.8141329999999</v>
      </c>
      <c r="F11">
        <v>2215.3354760000002</v>
      </c>
      <c r="G11">
        <v>0</v>
      </c>
    </row>
    <row r="12" spans="1:7" x14ac:dyDescent="0.2">
      <c r="A12">
        <v>5</v>
      </c>
      <c r="B12">
        <v>2</v>
      </c>
      <c r="C12">
        <v>2</v>
      </c>
      <c r="D12">
        <v>2474.8686419999999</v>
      </c>
      <c r="E12">
        <v>9471.9705200000008</v>
      </c>
      <c r="F12">
        <v>2297.6429389999998</v>
      </c>
      <c r="G12">
        <v>0</v>
      </c>
    </row>
    <row r="13" spans="1:7" x14ac:dyDescent="0.2">
      <c r="A13">
        <v>5</v>
      </c>
      <c r="B13">
        <v>2</v>
      </c>
      <c r="C13">
        <v>3</v>
      </c>
      <c r="D13">
        <v>2375.6997970000002</v>
      </c>
      <c r="E13">
        <v>9105.9180670000005</v>
      </c>
      <c r="F13">
        <v>2219.2564229999998</v>
      </c>
      <c r="G13">
        <v>0</v>
      </c>
    </row>
    <row r="14" spans="1:7" x14ac:dyDescent="0.2">
      <c r="A14">
        <v>5</v>
      </c>
      <c r="B14">
        <v>3</v>
      </c>
      <c r="C14">
        <v>1</v>
      </c>
      <c r="D14">
        <v>2364.6596129999998</v>
      </c>
      <c r="E14">
        <v>8760.9440969999996</v>
      </c>
      <c r="F14">
        <v>2182.017124</v>
      </c>
      <c r="G14">
        <v>0</v>
      </c>
    </row>
    <row r="15" spans="1:7" x14ac:dyDescent="0.2">
      <c r="A15">
        <v>5</v>
      </c>
      <c r="B15">
        <v>3</v>
      </c>
      <c r="C15">
        <v>2</v>
      </c>
      <c r="D15">
        <v>2393.85871</v>
      </c>
      <c r="E15">
        <v>8842.3645589999996</v>
      </c>
      <c r="F15">
        <v>2193.1471139999999</v>
      </c>
      <c r="G15">
        <v>0</v>
      </c>
    </row>
    <row r="16" spans="1:7" x14ac:dyDescent="0.2">
      <c r="A16">
        <v>5</v>
      </c>
      <c r="B16">
        <v>3</v>
      </c>
      <c r="C16">
        <v>3</v>
      </c>
      <c r="D16" s="14">
        <v>2382.9448339999999</v>
      </c>
      <c r="E16" s="14">
        <v>8769.2623739999999</v>
      </c>
      <c r="F16" s="14">
        <v>2119.8888189999998</v>
      </c>
      <c r="G16">
        <v>0</v>
      </c>
    </row>
    <row r="17" spans="1:7" x14ac:dyDescent="0.2">
      <c r="A17">
        <v>5</v>
      </c>
      <c r="B17">
        <v>4</v>
      </c>
      <c r="C17">
        <v>1</v>
      </c>
      <c r="D17">
        <v>2669.9716440000002</v>
      </c>
      <c r="E17">
        <v>9047.7164589999993</v>
      </c>
      <c r="F17">
        <v>2324.4172250000001</v>
      </c>
      <c r="G17">
        <v>0</v>
      </c>
    </row>
    <row r="18" spans="1:7" x14ac:dyDescent="0.2">
      <c r="A18">
        <v>5</v>
      </c>
      <c r="B18">
        <v>4</v>
      </c>
      <c r="C18">
        <v>2</v>
      </c>
      <c r="D18">
        <v>2539.101451</v>
      </c>
      <c r="E18">
        <v>8633.1042440000001</v>
      </c>
      <c r="F18">
        <v>2227.7123569999999</v>
      </c>
      <c r="G18">
        <v>0</v>
      </c>
    </row>
    <row r="19" spans="1:7" x14ac:dyDescent="0.2">
      <c r="A19">
        <v>5</v>
      </c>
      <c r="B19">
        <v>4</v>
      </c>
      <c r="C19">
        <v>3</v>
      </c>
      <c r="D19">
        <v>2622.973352</v>
      </c>
      <c r="E19">
        <v>8932.4472069999993</v>
      </c>
      <c r="F19">
        <v>2303.6005190000001</v>
      </c>
      <c r="G19">
        <v>0</v>
      </c>
    </row>
    <row r="20" spans="1:7" x14ac:dyDescent="0.2">
      <c r="A20">
        <v>5</v>
      </c>
      <c r="B20">
        <v>5</v>
      </c>
      <c r="C20">
        <v>1</v>
      </c>
      <c r="D20">
        <v>2630.3853220000001</v>
      </c>
      <c r="E20">
        <v>8124.5916829999996</v>
      </c>
      <c r="F20">
        <v>2205.0978759999998</v>
      </c>
      <c r="G20">
        <v>0</v>
      </c>
    </row>
    <row r="21" spans="1:7" x14ac:dyDescent="0.2">
      <c r="A21">
        <v>5</v>
      </c>
      <c r="B21">
        <v>5</v>
      </c>
      <c r="C21">
        <v>2</v>
      </c>
      <c r="D21">
        <v>2783.4789919999998</v>
      </c>
      <c r="E21">
        <v>8600.9899910000004</v>
      </c>
      <c r="F21">
        <v>2324.474514</v>
      </c>
      <c r="G21">
        <v>0</v>
      </c>
    </row>
    <row r="22" spans="1:7" x14ac:dyDescent="0.2">
      <c r="A22">
        <v>5</v>
      </c>
      <c r="B22">
        <v>5</v>
      </c>
      <c r="C22">
        <v>3</v>
      </c>
      <c r="D22">
        <v>2623.2220520000001</v>
      </c>
      <c r="E22">
        <v>8144.0340749999996</v>
      </c>
      <c r="F22">
        <v>2200.48369</v>
      </c>
      <c r="G22">
        <v>0</v>
      </c>
    </row>
    <row r="23" spans="1:7" x14ac:dyDescent="0.2">
      <c r="A23">
        <v>5</v>
      </c>
      <c r="B23">
        <v>6</v>
      </c>
      <c r="C23">
        <v>1</v>
      </c>
      <c r="D23">
        <v>2935.5825920000002</v>
      </c>
      <c r="E23">
        <v>8364.9070350000002</v>
      </c>
      <c r="F23">
        <v>2354.7880049999999</v>
      </c>
      <c r="G23">
        <v>0</v>
      </c>
    </row>
    <row r="24" spans="1:7" x14ac:dyDescent="0.2">
      <c r="A24">
        <v>5</v>
      </c>
      <c r="B24">
        <v>6</v>
      </c>
      <c r="C24">
        <v>2</v>
      </c>
      <c r="D24">
        <v>2878.0432820000001</v>
      </c>
      <c r="E24">
        <v>8194.0737680000002</v>
      </c>
      <c r="F24">
        <v>2298.8333640000001</v>
      </c>
      <c r="G24">
        <v>0</v>
      </c>
    </row>
    <row r="25" spans="1:7" x14ac:dyDescent="0.2">
      <c r="A25">
        <v>5</v>
      </c>
      <c r="B25">
        <v>6</v>
      </c>
      <c r="C25">
        <v>3</v>
      </c>
      <c r="D25">
        <v>2922.3853589999999</v>
      </c>
      <c r="E25">
        <v>8224.5430830000005</v>
      </c>
      <c r="F25">
        <v>2318.5222330000001</v>
      </c>
      <c r="G25">
        <v>0</v>
      </c>
    </row>
    <row r="26" spans="1:7" x14ac:dyDescent="0.2">
      <c r="A26">
        <v>5</v>
      </c>
      <c r="B26">
        <v>7</v>
      </c>
      <c r="C26">
        <v>1</v>
      </c>
      <c r="D26">
        <v>3165.0806619999998</v>
      </c>
      <c r="E26">
        <v>6972.686181</v>
      </c>
      <c r="F26">
        <v>2210.7392110000001</v>
      </c>
      <c r="G26">
        <v>0</v>
      </c>
    </row>
    <row r="27" spans="1:7" x14ac:dyDescent="0.2">
      <c r="A27">
        <v>5</v>
      </c>
      <c r="B27">
        <v>7</v>
      </c>
      <c r="C27">
        <v>2</v>
      </c>
      <c r="D27">
        <v>3151.6203059999998</v>
      </c>
      <c r="E27">
        <v>6973.1698260000003</v>
      </c>
      <c r="F27">
        <v>2206.9440530000002</v>
      </c>
      <c r="G27">
        <v>0</v>
      </c>
    </row>
    <row r="28" spans="1:7" x14ac:dyDescent="0.2">
      <c r="A28">
        <v>5</v>
      </c>
      <c r="B28">
        <v>7</v>
      </c>
      <c r="C28">
        <v>3</v>
      </c>
      <c r="D28">
        <v>3168.1811299999999</v>
      </c>
      <c r="E28">
        <v>6952.0881179999997</v>
      </c>
      <c r="F28">
        <v>2218.2678110000002</v>
      </c>
      <c r="G28">
        <v>0</v>
      </c>
    </row>
    <row r="29" spans="1:7" x14ac:dyDescent="0.2">
      <c r="A29">
        <v>5</v>
      </c>
      <c r="B29">
        <v>8</v>
      </c>
      <c r="C29">
        <v>1</v>
      </c>
      <c r="D29">
        <v>4112.5413920000001</v>
      </c>
      <c r="E29">
        <v>5216.3220540000002</v>
      </c>
      <c r="F29">
        <v>2149.156731</v>
      </c>
      <c r="G29">
        <v>0</v>
      </c>
    </row>
    <row r="30" spans="1:7" x14ac:dyDescent="0.2">
      <c r="A30">
        <v>5</v>
      </c>
      <c r="B30">
        <v>8</v>
      </c>
      <c r="C30">
        <v>2</v>
      </c>
      <c r="D30">
        <v>3966.1760290000002</v>
      </c>
      <c r="E30">
        <v>5123.580003</v>
      </c>
      <c r="F30">
        <v>2075.3353189999998</v>
      </c>
      <c r="G30">
        <v>0</v>
      </c>
    </row>
    <row r="31" spans="1:7" x14ac:dyDescent="0.2">
      <c r="A31">
        <v>5</v>
      </c>
      <c r="B31">
        <v>8</v>
      </c>
      <c r="C31">
        <v>3</v>
      </c>
      <c r="D31">
        <v>4092.1821129999998</v>
      </c>
      <c r="E31">
        <v>5171.9570709999998</v>
      </c>
      <c r="F31">
        <v>2118.0363619999998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5C88-D18E-E34A-8740-FE53B72E2B4C}">
  <dimension ref="A1:J40"/>
  <sheetViews>
    <sheetView workbookViewId="0">
      <selection activeCell="B48" sqref="B48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15</v>
      </c>
      <c r="B8">
        <v>1</v>
      </c>
      <c r="C8">
        <v>1</v>
      </c>
      <c r="D8">
        <v>7021.9023999999999</v>
      </c>
      <c r="E8">
        <v>3656.9908479999999</v>
      </c>
      <c r="F8">
        <v>2352.6366029999999</v>
      </c>
      <c r="G8">
        <v>1625.02997</v>
      </c>
      <c r="H8">
        <v>16791</v>
      </c>
    </row>
    <row r="9" spans="1:10" x14ac:dyDescent="0.2">
      <c r="A9">
        <v>15</v>
      </c>
      <c r="B9">
        <v>1</v>
      </c>
      <c r="C9">
        <v>2</v>
      </c>
      <c r="D9">
        <v>7068.5034999999998</v>
      </c>
      <c r="E9">
        <v>3774.8409029999998</v>
      </c>
      <c r="F9">
        <v>2357.7060259999998</v>
      </c>
      <c r="G9">
        <v>1656.1973439999999</v>
      </c>
      <c r="H9">
        <v>16791</v>
      </c>
    </row>
    <row r="10" spans="1:10" x14ac:dyDescent="0.2">
      <c r="A10">
        <v>15</v>
      </c>
      <c r="B10">
        <v>1</v>
      </c>
      <c r="C10">
        <v>3</v>
      </c>
      <c r="D10">
        <v>7110.6926000000003</v>
      </c>
      <c r="E10">
        <v>3840.2005380000001</v>
      </c>
      <c r="F10">
        <v>2475.6199029999998</v>
      </c>
      <c r="G10">
        <v>1653.0219380000001</v>
      </c>
      <c r="H10">
        <v>16791</v>
      </c>
    </row>
    <row r="11" spans="1:10" x14ac:dyDescent="0.2">
      <c r="A11">
        <v>15</v>
      </c>
      <c r="B11">
        <v>2</v>
      </c>
      <c r="C11">
        <v>1</v>
      </c>
      <c r="D11">
        <v>7279.4789000000001</v>
      </c>
      <c r="E11">
        <v>3710.7167570000001</v>
      </c>
      <c r="F11">
        <v>2391.349909</v>
      </c>
      <c r="G11">
        <v>1656.44364</v>
      </c>
      <c r="H11">
        <v>16791</v>
      </c>
    </row>
    <row r="12" spans="1:10" x14ac:dyDescent="0.2">
      <c r="A12">
        <v>15</v>
      </c>
      <c r="B12">
        <v>2</v>
      </c>
      <c r="C12">
        <v>2</v>
      </c>
      <c r="D12">
        <v>4280.4368999999997</v>
      </c>
      <c r="E12">
        <v>2408.6140260000002</v>
      </c>
      <c r="F12">
        <v>1834.7860949999999</v>
      </c>
      <c r="G12">
        <v>1111.5104710000001</v>
      </c>
      <c r="H12">
        <v>16791</v>
      </c>
    </row>
    <row r="13" spans="1:10" x14ac:dyDescent="0.2">
      <c r="A13">
        <v>15</v>
      </c>
      <c r="B13">
        <v>2</v>
      </c>
      <c r="C13">
        <v>3</v>
      </c>
      <c r="D13">
        <v>7270.1054999999997</v>
      </c>
      <c r="E13">
        <v>3741.8122629999998</v>
      </c>
      <c r="F13">
        <v>2487.4496410000002</v>
      </c>
      <c r="G13">
        <v>1689.971076</v>
      </c>
      <c r="H13">
        <v>16791</v>
      </c>
    </row>
    <row r="14" spans="1:10" x14ac:dyDescent="0.2">
      <c r="A14">
        <v>15</v>
      </c>
      <c r="B14">
        <v>3</v>
      </c>
      <c r="C14">
        <v>1</v>
      </c>
      <c r="D14" s="4">
        <v>6861.9003000000002</v>
      </c>
      <c r="E14" s="4">
        <v>4626.914237</v>
      </c>
      <c r="F14" s="4">
        <v>4560.8688830000001</v>
      </c>
      <c r="G14" s="4">
        <v>2018.6746430000001</v>
      </c>
      <c r="H14">
        <v>16791</v>
      </c>
    </row>
    <row r="15" spans="1:10" x14ac:dyDescent="0.2">
      <c r="A15">
        <v>15</v>
      </c>
      <c r="B15">
        <v>3</v>
      </c>
      <c r="C15">
        <v>2</v>
      </c>
      <c r="D15">
        <v>8226.0781999999999</v>
      </c>
      <c r="E15">
        <v>4526.2138869999999</v>
      </c>
      <c r="F15">
        <v>4384.0991299999996</v>
      </c>
      <c r="G15">
        <v>1965.4274929999999</v>
      </c>
      <c r="H15">
        <v>16791</v>
      </c>
    </row>
    <row r="16" spans="1:10" x14ac:dyDescent="0.2">
      <c r="A16">
        <v>15</v>
      </c>
      <c r="B16">
        <v>3</v>
      </c>
      <c r="C16">
        <v>3</v>
      </c>
      <c r="D16">
        <v>7228.8658999999998</v>
      </c>
      <c r="E16">
        <v>3703.0806680000001</v>
      </c>
      <c r="F16">
        <v>2467.0440779999999</v>
      </c>
      <c r="G16">
        <v>1649.5122859999999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7434.3320999999996</v>
      </c>
      <c r="E17">
        <v>3818.4484910000001</v>
      </c>
      <c r="F17">
        <v>2444.242855</v>
      </c>
      <c r="G17">
        <v>1732.5047420000001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7597.7093999999997</v>
      </c>
      <c r="E18">
        <v>3820.7320850000001</v>
      </c>
      <c r="F18">
        <v>2494.1931030000001</v>
      </c>
      <c r="G18">
        <v>1738.0048529999999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7328.8545999999997</v>
      </c>
      <c r="E19">
        <v>3833.3710350000001</v>
      </c>
      <c r="F19">
        <v>2515.7991929999998</v>
      </c>
      <c r="G19">
        <v>1710.580741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7598.8064000000004</v>
      </c>
      <c r="E20">
        <v>3793.4166949999999</v>
      </c>
      <c r="F20">
        <v>2467.4219739999999</v>
      </c>
      <c r="G20">
        <v>1702.1983150000001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7281.1030000000001</v>
      </c>
      <c r="E21">
        <v>3870.0479169999999</v>
      </c>
      <c r="F21">
        <v>2524.8078930000001</v>
      </c>
      <c r="G21">
        <v>1744.195058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7431.73</v>
      </c>
      <c r="E22">
        <v>3757.2139529999999</v>
      </c>
      <c r="F22">
        <v>2496.6251820000002</v>
      </c>
      <c r="G22">
        <v>1680.7828239999999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7584.3549999999996</v>
      </c>
      <c r="E23">
        <v>3985.524308</v>
      </c>
      <c r="F23">
        <v>2460.2548379999998</v>
      </c>
      <c r="G23">
        <v>1703.0483320000001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7342.61</v>
      </c>
      <c r="E24">
        <v>3815.7454790000002</v>
      </c>
      <c r="F24">
        <v>2485.0001320000001</v>
      </c>
      <c r="G24">
        <v>1691.1615220000001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7249.6498000000001</v>
      </c>
      <c r="E25">
        <v>3766.2674280000001</v>
      </c>
      <c r="F25">
        <v>2481.463514</v>
      </c>
      <c r="G25">
        <v>1670.4717290000001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7875.9610000000002</v>
      </c>
      <c r="E26">
        <v>3900.8534079999999</v>
      </c>
      <c r="F26">
        <v>2427.6340540000001</v>
      </c>
      <c r="G26">
        <v>1738.1239860000001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5840.5857999999998</v>
      </c>
      <c r="E27">
        <v>3032.6774719999999</v>
      </c>
      <c r="F27">
        <v>2121.114568</v>
      </c>
      <c r="G27">
        <v>1362.5348939999999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7864.4237000000003</v>
      </c>
      <c r="E28">
        <v>3900.0790459999998</v>
      </c>
      <c r="F28">
        <v>2492.6937699999999</v>
      </c>
      <c r="G28">
        <v>1756.834523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8179.6754000000001</v>
      </c>
      <c r="E29">
        <v>4135.235471</v>
      </c>
      <c r="F29">
        <v>2609.729769</v>
      </c>
      <c r="G29">
        <v>1810.963115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7709.0461999999998</v>
      </c>
      <c r="E30">
        <v>4161.8181510000004</v>
      </c>
      <c r="F30">
        <v>2523.0607839999998</v>
      </c>
      <c r="G30">
        <v>1778.6482960000001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7786.0735000000004</v>
      </c>
      <c r="E31">
        <v>4040.1678980000002</v>
      </c>
      <c r="F31">
        <v>2479.9664360000002</v>
      </c>
      <c r="G31">
        <v>1728.900243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2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2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2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E12F-1677-2B40-A123-C8E2EB8B2F32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15</v>
      </c>
      <c r="B8" s="8">
        <v>1</v>
      </c>
      <c r="C8" s="8">
        <v>1</v>
      </c>
      <c r="D8" s="7">
        <v>8.86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15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15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15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15</v>
      </c>
      <c r="B12" s="8">
        <v>2</v>
      </c>
      <c r="C12" s="8">
        <v>2</v>
      </c>
      <c r="D12" s="7">
        <v>8.86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15</v>
      </c>
      <c r="B13" s="8">
        <v>2</v>
      </c>
      <c r="C13" s="8">
        <v>3</v>
      </c>
      <c r="D13" s="7">
        <v>8.84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15</v>
      </c>
      <c r="B14" s="8">
        <v>3</v>
      </c>
      <c r="C14" s="8">
        <v>1</v>
      </c>
      <c r="D14" s="7">
        <v>8.7799999999999994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15</v>
      </c>
      <c r="B15" s="8">
        <v>3</v>
      </c>
      <c r="C15" s="8">
        <v>2</v>
      </c>
      <c r="D15" s="7">
        <v>8.8000000000000007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15</v>
      </c>
      <c r="B16" s="8">
        <v>3</v>
      </c>
      <c r="C16" s="8">
        <v>3</v>
      </c>
      <c r="D16" s="7">
        <v>8.7899999999999991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15</v>
      </c>
      <c r="B17" s="8">
        <v>4</v>
      </c>
      <c r="C17" s="8">
        <v>1</v>
      </c>
      <c r="D17" s="7">
        <v>8.68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15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15</v>
      </c>
      <c r="B19" s="8">
        <v>4</v>
      </c>
      <c r="C19" s="8">
        <v>3</v>
      </c>
      <c r="D19" s="7">
        <v>8.6999999999999993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15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15</v>
      </c>
      <c r="B21" s="8">
        <v>5</v>
      </c>
      <c r="C21" s="8">
        <v>2</v>
      </c>
      <c r="D21" s="7">
        <v>8.5500000000000007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15</v>
      </c>
      <c r="B22" s="8">
        <v>5</v>
      </c>
      <c r="C22" s="8">
        <v>3</v>
      </c>
      <c r="D22" s="7">
        <v>8.5500000000000007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15</v>
      </c>
      <c r="B23" s="8">
        <v>6</v>
      </c>
      <c r="C23" s="8">
        <v>1</v>
      </c>
      <c r="D23" s="7">
        <v>8.4499999999999993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15</v>
      </c>
      <c r="B24" s="8">
        <v>6</v>
      </c>
      <c r="C24" s="8">
        <v>2</v>
      </c>
      <c r="D24" s="7">
        <v>8.48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15</v>
      </c>
      <c r="B25" s="8">
        <v>6</v>
      </c>
      <c r="C25" s="8">
        <v>3</v>
      </c>
      <c r="D25" s="7">
        <v>8.49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15</v>
      </c>
      <c r="B26" s="8">
        <v>7</v>
      </c>
      <c r="C26" s="8">
        <v>1</v>
      </c>
      <c r="D26" s="7">
        <v>8.26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15</v>
      </c>
      <c r="B27" s="8">
        <v>7</v>
      </c>
      <c r="C27" s="8">
        <v>2</v>
      </c>
      <c r="D27" s="7">
        <v>8.2899999999999991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15</v>
      </c>
      <c r="B28" s="8">
        <v>7</v>
      </c>
      <c r="C28" s="8">
        <v>3</v>
      </c>
      <c r="D28" s="7">
        <v>8.25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15</v>
      </c>
      <c r="B29" s="8">
        <v>8</v>
      </c>
      <c r="C29" s="8">
        <v>1</v>
      </c>
      <c r="D29" s="7">
        <v>8.64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15</v>
      </c>
      <c r="B30" s="8">
        <v>8</v>
      </c>
      <c r="C30" s="8">
        <v>2</v>
      </c>
      <c r="D30" s="7">
        <v>8.44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15</v>
      </c>
      <c r="B31" s="8">
        <v>8</v>
      </c>
      <c r="C31" s="8">
        <v>3</v>
      </c>
      <c r="D31" s="7">
        <v>8.5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6377-5384-9F44-83E1-20697793B28D}">
  <dimension ref="A1:G79"/>
  <sheetViews>
    <sheetView topLeftCell="E1" workbookViewId="0">
      <selection activeCell="K12" sqref="K12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0.66864100000000004</v>
      </c>
      <c r="E2" s="9">
        <v>-0.4798</v>
      </c>
      <c r="F2" s="10">
        <v>-1.1508</v>
      </c>
      <c r="G2" s="9">
        <v>-1.3812</v>
      </c>
    </row>
    <row r="3" spans="1:7" x14ac:dyDescent="0.2">
      <c r="A3" s="2">
        <v>15</v>
      </c>
      <c r="B3" s="2">
        <v>1</v>
      </c>
      <c r="C3" s="2">
        <v>2</v>
      </c>
      <c r="D3">
        <v>0.66791800000000001</v>
      </c>
      <c r="E3" s="9">
        <v>-0.47999000000000003</v>
      </c>
      <c r="F3" s="10">
        <v>-1.1529</v>
      </c>
      <c r="G3" s="9">
        <v>-1.383</v>
      </c>
    </row>
    <row r="4" spans="1:7" x14ac:dyDescent="0.2">
      <c r="A4" s="2">
        <v>15</v>
      </c>
      <c r="B4" s="2">
        <v>1</v>
      </c>
      <c r="C4" s="2">
        <v>3</v>
      </c>
      <c r="D4">
        <v>0.65699799999999997</v>
      </c>
      <c r="E4" s="9">
        <v>-0.49204999999999999</v>
      </c>
      <c r="F4" s="10">
        <v>-1.1403000000000001</v>
      </c>
      <c r="G4" s="9">
        <v>-1.3956999999999999</v>
      </c>
    </row>
    <row r="5" spans="1:7" x14ac:dyDescent="0.2">
      <c r="A5" s="2">
        <v>15</v>
      </c>
      <c r="B5" s="2">
        <v>2</v>
      </c>
      <c r="C5" s="2">
        <v>1</v>
      </c>
      <c r="D5">
        <v>0.64022199999999996</v>
      </c>
      <c r="E5" s="9">
        <v>-0.50326000000000004</v>
      </c>
      <c r="F5" s="10">
        <v>-1.1560999999999999</v>
      </c>
      <c r="G5" s="9">
        <v>-1.3965000000000001</v>
      </c>
    </row>
    <row r="6" spans="1:7" x14ac:dyDescent="0.2">
      <c r="A6" s="2">
        <v>15</v>
      </c>
      <c r="B6" s="2">
        <v>2</v>
      </c>
      <c r="C6" s="2">
        <v>2</v>
      </c>
      <c r="D6">
        <v>0.65359800000000001</v>
      </c>
      <c r="E6" s="9">
        <v>-0.49426999999999999</v>
      </c>
      <c r="F6" s="10">
        <v>-1.147</v>
      </c>
      <c r="G6" s="9">
        <v>-1.3943000000000001</v>
      </c>
    </row>
    <row r="7" spans="1:7" x14ac:dyDescent="0.2">
      <c r="A7" s="2">
        <v>15</v>
      </c>
      <c r="B7" s="2">
        <v>2</v>
      </c>
      <c r="C7" s="2">
        <v>3</v>
      </c>
      <c r="D7">
        <v>0.787825</v>
      </c>
      <c r="E7" s="9">
        <v>-0.47372999999999998</v>
      </c>
      <c r="F7" s="10">
        <v>-0.84987999999999997</v>
      </c>
      <c r="G7" s="9">
        <v>-1.3092999999999999</v>
      </c>
    </row>
    <row r="8" spans="1:7" x14ac:dyDescent="0.2">
      <c r="A8" s="2">
        <v>15</v>
      </c>
      <c r="B8" s="2">
        <v>3</v>
      </c>
      <c r="C8" s="2">
        <v>1</v>
      </c>
      <c r="D8">
        <v>0.87022100000000002</v>
      </c>
      <c r="E8" s="9">
        <v>-0.45473999999999998</v>
      </c>
      <c r="F8" s="10">
        <v>-0.77722999999999998</v>
      </c>
      <c r="G8" s="9">
        <v>-1.2282</v>
      </c>
    </row>
    <row r="9" spans="1:7" x14ac:dyDescent="0.2">
      <c r="A9" s="2">
        <v>15</v>
      </c>
      <c r="B9" s="2">
        <v>3</v>
      </c>
      <c r="C9" s="2">
        <v>2</v>
      </c>
      <c r="D9">
        <v>0.83317300000000005</v>
      </c>
      <c r="E9" s="9">
        <v>-0.47949000000000003</v>
      </c>
      <c r="F9" s="10">
        <v>-0.75102000000000002</v>
      </c>
      <c r="G9" s="9">
        <v>-1.3572</v>
      </c>
    </row>
    <row r="10" spans="1:7" x14ac:dyDescent="0.2">
      <c r="A10" s="2">
        <v>15</v>
      </c>
      <c r="B10" s="2">
        <v>3</v>
      </c>
      <c r="C10" s="2">
        <v>3</v>
      </c>
      <c r="D10">
        <v>0.64433499999999999</v>
      </c>
      <c r="E10" s="9">
        <v>-0.50060000000000004</v>
      </c>
      <c r="F10" s="10">
        <v>-1.1403000000000001</v>
      </c>
      <c r="G10" s="9">
        <v>-1.4000999999999999</v>
      </c>
    </row>
    <row r="11" spans="1:7" x14ac:dyDescent="0.2">
      <c r="A11" s="2">
        <v>15</v>
      </c>
      <c r="B11" s="2">
        <v>4</v>
      </c>
      <c r="C11" s="2">
        <v>1</v>
      </c>
      <c r="D11">
        <v>0.64168099999999995</v>
      </c>
      <c r="E11" s="9">
        <v>-0.50773999999999997</v>
      </c>
      <c r="F11" s="10">
        <v>-1.1042000000000001</v>
      </c>
      <c r="G11" s="9">
        <v>-1.4020999999999999</v>
      </c>
    </row>
    <row r="12" spans="1:7" x14ac:dyDescent="0.2">
      <c r="A12" s="2">
        <v>15</v>
      </c>
      <c r="B12" s="2">
        <v>4</v>
      </c>
      <c r="C12" s="2">
        <v>2</v>
      </c>
      <c r="D12">
        <v>0.688998</v>
      </c>
      <c r="E12" s="9">
        <v>-0.47372999999999998</v>
      </c>
      <c r="F12" s="10">
        <v>-1.0777000000000001</v>
      </c>
      <c r="G12" s="9">
        <v>-1.3693</v>
      </c>
    </row>
    <row r="13" spans="1:7" x14ac:dyDescent="0.2">
      <c r="A13" s="2">
        <v>15</v>
      </c>
      <c r="B13" s="2">
        <v>4</v>
      </c>
      <c r="C13" s="2">
        <v>3</v>
      </c>
      <c r="D13">
        <v>0.68288400000000005</v>
      </c>
      <c r="E13" s="9">
        <v>-0.47763</v>
      </c>
      <c r="F13" s="10">
        <v>-1.0842000000000001</v>
      </c>
      <c r="G13" s="9">
        <v>-1.3734</v>
      </c>
    </row>
    <row r="14" spans="1:7" x14ac:dyDescent="0.2">
      <c r="A14" s="2">
        <v>15</v>
      </c>
      <c r="B14" s="2">
        <v>5</v>
      </c>
      <c r="C14" s="2">
        <v>1</v>
      </c>
      <c r="D14">
        <v>0.67220500000000005</v>
      </c>
      <c r="E14" s="9">
        <v>-0.49525000000000002</v>
      </c>
      <c r="F14" s="10">
        <v>-1.0373000000000001</v>
      </c>
      <c r="G14" s="9">
        <v>-1.3746</v>
      </c>
    </row>
    <row r="15" spans="1:7" x14ac:dyDescent="0.2">
      <c r="A15" s="2">
        <v>15</v>
      </c>
      <c r="B15" s="2">
        <v>5</v>
      </c>
      <c r="C15" s="2">
        <v>2</v>
      </c>
      <c r="D15">
        <v>0.678176</v>
      </c>
      <c r="E15" s="9">
        <v>-0.49014999999999997</v>
      </c>
      <c r="F15" s="10">
        <v>-1.0396000000000001</v>
      </c>
      <c r="G15" s="9">
        <v>-1.3712</v>
      </c>
    </row>
    <row r="16" spans="1:7" x14ac:dyDescent="0.2">
      <c r="A16" s="2">
        <v>15</v>
      </c>
      <c r="B16" s="2">
        <v>5</v>
      </c>
      <c r="C16" s="2">
        <v>3</v>
      </c>
      <c r="D16">
        <v>0.67524700000000004</v>
      </c>
      <c r="E16" s="9">
        <v>-0.49236000000000002</v>
      </c>
      <c r="F16" s="10">
        <v>-1.0392999999999999</v>
      </c>
      <c r="G16" s="9">
        <v>-1.3734999999999999</v>
      </c>
    </row>
    <row r="17" spans="1:7" x14ac:dyDescent="0.2">
      <c r="A17" s="2">
        <v>15</v>
      </c>
      <c r="B17" s="2">
        <v>6</v>
      </c>
      <c r="C17" s="2">
        <v>1</v>
      </c>
      <c r="D17">
        <v>0.65202400000000005</v>
      </c>
      <c r="E17" s="9">
        <v>-0.51959</v>
      </c>
      <c r="F17" s="10">
        <v>-1.0158</v>
      </c>
      <c r="G17" s="9">
        <v>-1.3804000000000001</v>
      </c>
    </row>
    <row r="18" spans="1:7" x14ac:dyDescent="0.2">
      <c r="A18" s="2">
        <v>15</v>
      </c>
      <c r="B18" s="2">
        <v>6</v>
      </c>
      <c r="C18" s="2">
        <v>2</v>
      </c>
      <c r="D18">
        <v>0.656995</v>
      </c>
      <c r="E18" s="9">
        <v>-0.51558999999999999</v>
      </c>
      <c r="F18" s="10">
        <v>-1.0159</v>
      </c>
      <c r="G18" s="9">
        <v>-1.38</v>
      </c>
    </row>
    <row r="19" spans="1:7" x14ac:dyDescent="0.2">
      <c r="A19" s="2">
        <v>15</v>
      </c>
      <c r="B19" s="2">
        <v>6</v>
      </c>
      <c r="C19" s="2">
        <v>3</v>
      </c>
      <c r="D19">
        <v>0.67207099999999997</v>
      </c>
      <c r="E19" s="9">
        <v>-0.50858999999999999</v>
      </c>
      <c r="F19" s="10">
        <v>-0.99953999999999998</v>
      </c>
      <c r="G19" s="9">
        <v>-1.3604000000000001</v>
      </c>
    </row>
    <row r="20" spans="1:7" x14ac:dyDescent="0.2">
      <c r="A20" s="2">
        <v>15</v>
      </c>
      <c r="B20" s="2">
        <v>7</v>
      </c>
      <c r="C20" s="2">
        <v>1</v>
      </c>
      <c r="D20">
        <v>0.61446400000000001</v>
      </c>
      <c r="E20" s="9">
        <v>-0.62587000000000004</v>
      </c>
      <c r="F20" s="10">
        <v>-0.86897000000000002</v>
      </c>
      <c r="G20" s="9">
        <v>-1.3829</v>
      </c>
    </row>
    <row r="21" spans="1:7" x14ac:dyDescent="0.2">
      <c r="A21" s="2">
        <v>15</v>
      </c>
      <c r="B21" s="2">
        <v>7</v>
      </c>
      <c r="C21" s="2">
        <v>2</v>
      </c>
      <c r="D21">
        <v>0.42944399999999999</v>
      </c>
      <c r="E21" s="9">
        <v>-0.75066999999999995</v>
      </c>
      <c r="F21" s="10">
        <v>-1.1103000000000001</v>
      </c>
      <c r="G21" s="9">
        <v>-1.5242</v>
      </c>
    </row>
    <row r="22" spans="1:7" x14ac:dyDescent="0.2">
      <c r="A22" s="2">
        <v>15</v>
      </c>
      <c r="B22" s="2">
        <v>7</v>
      </c>
      <c r="C22" s="2">
        <v>3</v>
      </c>
      <c r="D22">
        <v>0.65401200000000004</v>
      </c>
      <c r="E22" s="9">
        <v>-0.56154999999999999</v>
      </c>
      <c r="F22" s="10">
        <v>-0.90103</v>
      </c>
      <c r="G22" s="9">
        <v>-1.3684000000000001</v>
      </c>
    </row>
    <row r="23" spans="1:7" x14ac:dyDescent="0.2">
      <c r="A23" s="2">
        <v>15</v>
      </c>
      <c r="B23" s="2">
        <v>8</v>
      </c>
      <c r="C23" s="2">
        <v>1</v>
      </c>
      <c r="D23">
        <v>0.54622499999999996</v>
      </c>
      <c r="E23" s="9">
        <v>-0.80364000000000002</v>
      </c>
      <c r="F23" s="10">
        <v>-0.7913</v>
      </c>
      <c r="G23" s="9">
        <v>-1.4129</v>
      </c>
    </row>
    <row r="24" spans="1:7" x14ac:dyDescent="0.2">
      <c r="A24" s="2">
        <v>15</v>
      </c>
      <c r="B24" s="2">
        <v>8</v>
      </c>
      <c r="C24" s="2">
        <v>2</v>
      </c>
      <c r="D24">
        <v>0.55951300000000004</v>
      </c>
      <c r="E24" s="9">
        <v>-0.77781999999999996</v>
      </c>
      <c r="F24" s="10">
        <v>-0.78434999999999999</v>
      </c>
      <c r="G24" s="9">
        <v>-1.4139999999999999</v>
      </c>
    </row>
    <row r="25" spans="1:7" x14ac:dyDescent="0.2">
      <c r="A25" s="2">
        <v>15</v>
      </c>
      <c r="B25" s="2">
        <v>8</v>
      </c>
      <c r="C25" s="2">
        <v>3</v>
      </c>
      <c r="D25">
        <v>0.47333399999999998</v>
      </c>
      <c r="E25" s="9">
        <v>-0.93944000000000005</v>
      </c>
      <c r="F25" s="10">
        <v>-0.79274</v>
      </c>
      <c r="G25" s="9">
        <v>-1.4787999999999999</v>
      </c>
    </row>
    <row r="26" spans="1:7" x14ac:dyDescent="0.2">
      <c r="D26" s="9"/>
      <c r="F26" s="10"/>
    </row>
    <row r="27" spans="1:7" x14ac:dyDescent="0.2">
      <c r="D27" s="9"/>
      <c r="F27" s="10"/>
    </row>
    <row r="28" spans="1:7" x14ac:dyDescent="0.2">
      <c r="D28" s="9"/>
      <c r="F28" s="10"/>
    </row>
    <row r="29" spans="1:7" x14ac:dyDescent="0.2">
      <c r="D29" s="9"/>
      <c r="F29" s="10"/>
    </row>
    <row r="30" spans="1:7" x14ac:dyDescent="0.2">
      <c r="D30" s="9"/>
      <c r="F30" s="10"/>
    </row>
    <row r="31" spans="1:7" x14ac:dyDescent="0.2">
      <c r="D31" s="9"/>
      <c r="F31" s="10"/>
    </row>
    <row r="32" spans="1:7" x14ac:dyDescent="0.2">
      <c r="D32" s="9"/>
      <c r="F32" s="10"/>
    </row>
    <row r="33" spans="4:6" x14ac:dyDescent="0.2">
      <c r="D33" s="9"/>
      <c r="F33" s="10"/>
    </row>
    <row r="34" spans="4:6" x14ac:dyDescent="0.2">
      <c r="D34" s="9"/>
      <c r="F34" s="10"/>
    </row>
    <row r="35" spans="4:6" x14ac:dyDescent="0.2">
      <c r="D35" s="9"/>
      <c r="F35" s="10"/>
    </row>
    <row r="36" spans="4:6" x14ac:dyDescent="0.2">
      <c r="D36" s="9"/>
      <c r="F36" s="10"/>
    </row>
    <row r="37" spans="4:6" x14ac:dyDescent="0.2">
      <c r="D37" s="9"/>
      <c r="F37" s="10"/>
    </row>
    <row r="38" spans="4:6" x14ac:dyDescent="0.2">
      <c r="D38" s="9"/>
      <c r="F38" s="10"/>
    </row>
    <row r="39" spans="4:6" x14ac:dyDescent="0.2">
      <c r="D39" s="9"/>
      <c r="F39" s="10"/>
    </row>
    <row r="40" spans="4:6" x14ac:dyDescent="0.2">
      <c r="D40" s="9"/>
      <c r="F40" s="10"/>
    </row>
    <row r="41" spans="4:6" x14ac:dyDescent="0.2">
      <c r="D41" s="9"/>
      <c r="F41" s="10"/>
    </row>
    <row r="42" spans="4:6" x14ac:dyDescent="0.2">
      <c r="D42" s="9"/>
      <c r="F42" s="10"/>
    </row>
    <row r="43" spans="4:6" x14ac:dyDescent="0.2">
      <c r="D43" s="9"/>
      <c r="F43" s="10"/>
    </row>
    <row r="44" spans="4:6" x14ac:dyDescent="0.2">
      <c r="D44" s="9"/>
      <c r="F44" s="10"/>
    </row>
    <row r="45" spans="4:6" x14ac:dyDescent="0.2">
      <c r="D45" s="9"/>
      <c r="F45" s="10"/>
    </row>
    <row r="46" spans="4:6" x14ac:dyDescent="0.2">
      <c r="D46" s="9"/>
      <c r="F46" s="10"/>
    </row>
    <row r="47" spans="4:6" x14ac:dyDescent="0.2">
      <c r="D47" s="9"/>
      <c r="F47" s="10"/>
    </row>
    <row r="48" spans="4:6" x14ac:dyDescent="0.2">
      <c r="D48" s="9"/>
      <c r="F48" s="10"/>
    </row>
    <row r="49" spans="4:6" x14ac:dyDescent="0.2">
      <c r="D49" s="9"/>
      <c r="F49" s="10"/>
    </row>
    <row r="50" spans="4:6" x14ac:dyDescent="0.2">
      <c r="D50" s="9"/>
      <c r="F50" s="10"/>
    </row>
    <row r="51" spans="4:6" x14ac:dyDescent="0.2">
      <c r="D51" s="9"/>
      <c r="F51" s="10"/>
    </row>
    <row r="52" spans="4:6" x14ac:dyDescent="0.2">
      <c r="D52" s="9"/>
      <c r="F52" s="10"/>
    </row>
    <row r="53" spans="4:6" x14ac:dyDescent="0.2">
      <c r="D53" s="9"/>
      <c r="F53" s="10"/>
    </row>
    <row r="54" spans="4:6" x14ac:dyDescent="0.2">
      <c r="D54" s="9"/>
      <c r="F54" s="10"/>
    </row>
    <row r="55" spans="4:6" x14ac:dyDescent="0.2">
      <c r="D55" s="9"/>
      <c r="F55" s="10"/>
    </row>
    <row r="56" spans="4:6" x14ac:dyDescent="0.2">
      <c r="D56" s="9"/>
      <c r="F56" s="10"/>
    </row>
    <row r="57" spans="4:6" x14ac:dyDescent="0.2">
      <c r="D57" s="9"/>
      <c r="F57" s="10"/>
    </row>
    <row r="58" spans="4:6" x14ac:dyDescent="0.2">
      <c r="D58" s="9"/>
      <c r="F58" s="10"/>
    </row>
    <row r="59" spans="4:6" x14ac:dyDescent="0.2">
      <c r="D59" s="9"/>
      <c r="F59" s="10"/>
    </row>
    <row r="60" spans="4:6" x14ac:dyDescent="0.2">
      <c r="D60" s="9"/>
      <c r="F60" s="10"/>
    </row>
    <row r="61" spans="4:6" x14ac:dyDescent="0.2">
      <c r="D61" s="9"/>
      <c r="F61" s="10"/>
    </row>
    <row r="62" spans="4:6" x14ac:dyDescent="0.2">
      <c r="D62" s="9"/>
      <c r="F62" s="10"/>
    </row>
    <row r="63" spans="4:6" x14ac:dyDescent="0.2">
      <c r="D63" s="9"/>
      <c r="F63" s="10"/>
    </row>
    <row r="64" spans="4:6" x14ac:dyDescent="0.2">
      <c r="D64" s="9"/>
      <c r="F64" s="10"/>
    </row>
    <row r="65" spans="4:6" x14ac:dyDescent="0.2">
      <c r="D65" s="9"/>
      <c r="F65" s="10"/>
    </row>
    <row r="66" spans="4:6" x14ac:dyDescent="0.2">
      <c r="D66" s="9"/>
      <c r="F66" s="10"/>
    </row>
    <row r="67" spans="4:6" x14ac:dyDescent="0.2">
      <c r="D67" s="9"/>
      <c r="F67" s="10"/>
    </row>
    <row r="68" spans="4:6" x14ac:dyDescent="0.2">
      <c r="D68" s="9"/>
      <c r="F68" s="10"/>
    </row>
    <row r="69" spans="4:6" x14ac:dyDescent="0.2">
      <c r="D69" s="9"/>
      <c r="F69" s="10"/>
    </row>
    <row r="70" spans="4:6" x14ac:dyDescent="0.2">
      <c r="D70" s="9"/>
      <c r="F70" s="10"/>
    </row>
    <row r="71" spans="4:6" x14ac:dyDescent="0.2">
      <c r="D71" s="9"/>
      <c r="F71" s="10"/>
    </row>
    <row r="72" spans="4:6" x14ac:dyDescent="0.2">
      <c r="D72" s="9"/>
      <c r="F72" s="10"/>
    </row>
    <row r="73" spans="4:6" x14ac:dyDescent="0.2">
      <c r="D73" s="9"/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9A94D-FC3A-8641-95A5-3DA1910E3DD3}">
  <dimension ref="A1:G44"/>
  <sheetViews>
    <sheetView workbookViewId="0">
      <selection activeCell="D32" sqref="D32:F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>
        <v>20</v>
      </c>
      <c r="B8">
        <v>1</v>
      </c>
      <c r="C8">
        <v>1</v>
      </c>
      <c r="D8">
        <v>2591.3617100000001</v>
      </c>
      <c r="E8">
        <v>9489.9343129999997</v>
      </c>
      <c r="F8">
        <v>2190.4819670000002</v>
      </c>
      <c r="G8">
        <v>0</v>
      </c>
    </row>
    <row r="9" spans="1:7" x14ac:dyDescent="0.2">
      <c r="A9">
        <v>20</v>
      </c>
      <c r="B9">
        <v>1</v>
      </c>
      <c r="C9">
        <v>2</v>
      </c>
      <c r="D9">
        <v>2593.4300840000001</v>
      </c>
      <c r="E9">
        <v>9505.0220279999994</v>
      </c>
      <c r="F9">
        <v>2175.1231389999998</v>
      </c>
      <c r="G9">
        <v>0</v>
      </c>
    </row>
    <row r="10" spans="1:7" x14ac:dyDescent="0.2">
      <c r="A10">
        <v>20</v>
      </c>
      <c r="B10">
        <v>1</v>
      </c>
      <c r="C10">
        <v>3</v>
      </c>
      <c r="D10">
        <v>2569.8749619999999</v>
      </c>
      <c r="E10">
        <v>9234.497926</v>
      </c>
      <c r="F10">
        <v>2158.1846110000001</v>
      </c>
      <c r="G10">
        <v>0</v>
      </c>
    </row>
    <row r="11" spans="1:7" x14ac:dyDescent="0.2">
      <c r="A11">
        <v>20</v>
      </c>
      <c r="B11">
        <v>2</v>
      </c>
      <c r="C11">
        <v>1</v>
      </c>
      <c r="D11">
        <v>2533.4050739999998</v>
      </c>
      <c r="E11">
        <v>8735.7731769999991</v>
      </c>
      <c r="F11">
        <v>2096.7030519999998</v>
      </c>
      <c r="G11">
        <v>0</v>
      </c>
    </row>
    <row r="12" spans="1:7" x14ac:dyDescent="0.2">
      <c r="A12">
        <v>20</v>
      </c>
      <c r="B12">
        <v>2</v>
      </c>
      <c r="C12">
        <v>2</v>
      </c>
      <c r="D12">
        <v>2252.389177</v>
      </c>
      <c r="E12">
        <v>7699.9673579999999</v>
      </c>
      <c r="F12">
        <v>1867.461814</v>
      </c>
      <c r="G12">
        <v>0</v>
      </c>
    </row>
    <row r="13" spans="1:7" x14ac:dyDescent="0.2">
      <c r="A13">
        <v>20</v>
      </c>
      <c r="B13">
        <v>2</v>
      </c>
      <c r="C13">
        <v>3</v>
      </c>
      <c r="D13">
        <v>2324.6867990000001</v>
      </c>
      <c r="E13">
        <v>7932.9369479999996</v>
      </c>
      <c r="F13">
        <v>1923.086196</v>
      </c>
      <c r="G13">
        <v>0</v>
      </c>
    </row>
    <row r="14" spans="1:7" x14ac:dyDescent="0.2">
      <c r="A14">
        <v>20</v>
      </c>
      <c r="B14">
        <v>3</v>
      </c>
      <c r="C14">
        <v>1</v>
      </c>
      <c r="D14">
        <v>2761.497488</v>
      </c>
      <c r="E14">
        <v>8733.8611880000008</v>
      </c>
      <c r="F14">
        <v>2226.9641780000002</v>
      </c>
      <c r="G14">
        <v>0</v>
      </c>
    </row>
    <row r="15" spans="1:7" x14ac:dyDescent="0.2">
      <c r="A15">
        <v>20</v>
      </c>
      <c r="B15">
        <v>3</v>
      </c>
      <c r="C15">
        <v>2</v>
      </c>
      <c r="D15">
        <v>2612.8661379999999</v>
      </c>
      <c r="E15">
        <v>8148.5998829999999</v>
      </c>
      <c r="F15">
        <v>2092.2884989999998</v>
      </c>
      <c r="G15">
        <v>0</v>
      </c>
    </row>
    <row r="16" spans="1:7" x14ac:dyDescent="0.2">
      <c r="A16">
        <v>20</v>
      </c>
      <c r="B16">
        <v>3</v>
      </c>
      <c r="C16">
        <v>3</v>
      </c>
      <c r="D16">
        <v>2608.1243650000001</v>
      </c>
      <c r="E16">
        <v>8047.0153760000003</v>
      </c>
      <c r="F16">
        <v>2059.9533929999998</v>
      </c>
      <c r="G16">
        <v>0</v>
      </c>
    </row>
    <row r="17" spans="1:7" x14ac:dyDescent="0.2">
      <c r="A17">
        <v>20</v>
      </c>
      <c r="B17">
        <v>4</v>
      </c>
      <c r="C17">
        <v>1</v>
      </c>
      <c r="D17">
        <v>3436.5806819999998</v>
      </c>
      <c r="E17">
        <v>7905.3171490000004</v>
      </c>
      <c r="F17">
        <v>2204.7912190000002</v>
      </c>
      <c r="G17">
        <v>0</v>
      </c>
    </row>
    <row r="18" spans="1:7" x14ac:dyDescent="0.2">
      <c r="A18">
        <v>20</v>
      </c>
      <c r="B18">
        <v>4</v>
      </c>
      <c r="C18">
        <v>2</v>
      </c>
      <c r="D18">
        <v>2971.4436139999998</v>
      </c>
      <c r="E18">
        <v>7870.5570930000004</v>
      </c>
      <c r="F18">
        <v>2197.3453890000001</v>
      </c>
      <c r="G18">
        <v>0</v>
      </c>
    </row>
    <row r="19" spans="1:7" x14ac:dyDescent="0.2">
      <c r="A19">
        <v>20</v>
      </c>
      <c r="B19">
        <v>4</v>
      </c>
      <c r="C19">
        <v>3</v>
      </c>
      <c r="D19">
        <v>2914.2451890000002</v>
      </c>
      <c r="E19">
        <v>7771.9487129999998</v>
      </c>
      <c r="F19">
        <v>2157.8789839999999</v>
      </c>
      <c r="G19">
        <v>0</v>
      </c>
    </row>
    <row r="20" spans="1:7" x14ac:dyDescent="0.2">
      <c r="A20">
        <v>20</v>
      </c>
      <c r="B20">
        <v>5</v>
      </c>
      <c r="C20">
        <v>1</v>
      </c>
      <c r="D20">
        <v>3329.152388</v>
      </c>
      <c r="E20">
        <v>7181.0815620000003</v>
      </c>
      <c r="F20">
        <v>2224.953051</v>
      </c>
      <c r="G20">
        <v>0</v>
      </c>
    </row>
    <row r="21" spans="1:7" x14ac:dyDescent="0.2">
      <c r="A21">
        <v>20</v>
      </c>
      <c r="B21">
        <v>5</v>
      </c>
      <c r="C21">
        <v>2</v>
      </c>
      <c r="D21">
        <v>3095.1754230000001</v>
      </c>
      <c r="E21">
        <v>6636.9703950000003</v>
      </c>
      <c r="F21">
        <v>2048.4427049999999</v>
      </c>
      <c r="G21">
        <v>0</v>
      </c>
    </row>
    <row r="22" spans="1:7" x14ac:dyDescent="0.2">
      <c r="A22">
        <v>20</v>
      </c>
      <c r="B22">
        <v>5</v>
      </c>
      <c r="C22">
        <v>3</v>
      </c>
      <c r="D22">
        <v>3291.9187440000001</v>
      </c>
      <c r="E22">
        <v>7102.0086350000001</v>
      </c>
      <c r="F22">
        <v>2201.1709070000002</v>
      </c>
      <c r="G22">
        <v>0</v>
      </c>
    </row>
    <row r="23" spans="1:7" x14ac:dyDescent="0.2">
      <c r="A23">
        <v>20</v>
      </c>
      <c r="B23">
        <v>6</v>
      </c>
      <c r="C23">
        <v>1</v>
      </c>
      <c r="D23">
        <v>3479.2562389999998</v>
      </c>
      <c r="E23">
        <v>6508.7916990000003</v>
      </c>
      <c r="F23">
        <v>2179.5910389999999</v>
      </c>
      <c r="G23">
        <v>0</v>
      </c>
    </row>
    <row r="24" spans="1:7" x14ac:dyDescent="0.2">
      <c r="A24">
        <v>20</v>
      </c>
      <c r="B24">
        <v>6</v>
      </c>
      <c r="C24">
        <v>2</v>
      </c>
      <c r="D24">
        <v>3514.9228210000001</v>
      </c>
      <c r="E24">
        <v>6562.6885499999999</v>
      </c>
      <c r="F24">
        <v>2224.8843390000002</v>
      </c>
      <c r="G24">
        <v>0</v>
      </c>
    </row>
    <row r="25" spans="1:7" x14ac:dyDescent="0.2">
      <c r="A25">
        <v>20</v>
      </c>
      <c r="B25">
        <v>6</v>
      </c>
      <c r="C25">
        <v>3</v>
      </c>
      <c r="D25">
        <v>3472.167371</v>
      </c>
      <c r="E25">
        <v>6439.7654160000002</v>
      </c>
      <c r="F25">
        <v>2162.8438099999998</v>
      </c>
      <c r="G25">
        <v>0</v>
      </c>
    </row>
    <row r="26" spans="1:7" x14ac:dyDescent="0.2">
      <c r="A26">
        <v>20</v>
      </c>
      <c r="B26">
        <v>7</v>
      </c>
      <c r="C26">
        <v>1</v>
      </c>
      <c r="D26">
        <v>4328.3762200000001</v>
      </c>
      <c r="E26">
        <v>5221.1326079999999</v>
      </c>
      <c r="F26">
        <v>2190.0369609999998</v>
      </c>
      <c r="G26">
        <v>0</v>
      </c>
    </row>
    <row r="27" spans="1:7" x14ac:dyDescent="0.2">
      <c r="A27">
        <v>20</v>
      </c>
      <c r="B27">
        <v>7</v>
      </c>
      <c r="C27">
        <v>2</v>
      </c>
      <c r="D27">
        <v>4204.9406170000002</v>
      </c>
      <c r="E27">
        <v>5070.1674629999998</v>
      </c>
      <c r="F27">
        <v>2105.7528550000002</v>
      </c>
      <c r="G27">
        <v>0</v>
      </c>
    </row>
    <row r="28" spans="1:7" x14ac:dyDescent="0.2">
      <c r="A28">
        <v>20</v>
      </c>
      <c r="B28">
        <v>7</v>
      </c>
      <c r="C28">
        <v>3</v>
      </c>
      <c r="D28">
        <v>4761.7250130000002</v>
      </c>
      <c r="E28">
        <v>5421.3416850000003</v>
      </c>
      <c r="F28">
        <v>3453.0247840000002</v>
      </c>
      <c r="G28">
        <v>0</v>
      </c>
    </row>
    <row r="29" spans="1:7" x14ac:dyDescent="0.2">
      <c r="A29">
        <v>20</v>
      </c>
      <c r="B29">
        <v>8</v>
      </c>
      <c r="C29">
        <v>1</v>
      </c>
      <c r="D29">
        <v>5130.4860490000001</v>
      </c>
      <c r="E29">
        <v>2877.934495</v>
      </c>
      <c r="F29">
        <v>1670.291485</v>
      </c>
      <c r="G29">
        <v>0</v>
      </c>
    </row>
    <row r="30" spans="1:7" x14ac:dyDescent="0.2">
      <c r="A30">
        <v>20</v>
      </c>
      <c r="B30">
        <v>8</v>
      </c>
      <c r="C30">
        <v>2</v>
      </c>
      <c r="D30">
        <v>5532.5624639999996</v>
      </c>
      <c r="E30">
        <v>3117.5395600000002</v>
      </c>
      <c r="F30">
        <v>1850.294926</v>
      </c>
      <c r="G30">
        <v>0</v>
      </c>
    </row>
    <row r="31" spans="1:7" x14ac:dyDescent="0.2">
      <c r="A31">
        <v>20</v>
      </c>
      <c r="B31">
        <v>8</v>
      </c>
      <c r="C31">
        <v>3</v>
      </c>
      <c r="D31">
        <v>5296.5019709999997</v>
      </c>
      <c r="E31">
        <v>2950.8300239999999</v>
      </c>
      <c r="F31">
        <v>1737.1454229999999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2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2CE86-66D6-A249-924C-8A6C98A245E7}">
  <dimension ref="A1:J40"/>
  <sheetViews>
    <sheetView workbookViewId="0">
      <selection activeCell="D30" sqref="D30:G30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10" x14ac:dyDescent="0.2">
      <c r="A8">
        <v>20</v>
      </c>
      <c r="B8">
        <v>1</v>
      </c>
      <c r="C8">
        <v>1</v>
      </c>
      <c r="D8">
        <v>5198.2240000000002</v>
      </c>
      <c r="E8">
        <v>3867.651773</v>
      </c>
      <c r="F8">
        <v>1609.1134709999999</v>
      </c>
      <c r="G8">
        <v>1471.49703</v>
      </c>
      <c r="H8">
        <v>16791</v>
      </c>
    </row>
    <row r="9" spans="1:10" x14ac:dyDescent="0.2">
      <c r="A9">
        <v>20</v>
      </c>
      <c r="B9">
        <v>1</v>
      </c>
      <c r="C9">
        <v>2</v>
      </c>
      <c r="D9">
        <v>3738.5837000000001</v>
      </c>
      <c r="E9">
        <v>3881.286282</v>
      </c>
      <c r="F9">
        <v>1834.183481</v>
      </c>
      <c r="G9">
        <v>1514.661844</v>
      </c>
      <c r="H9">
        <v>16791</v>
      </c>
    </row>
    <row r="10" spans="1:10" x14ac:dyDescent="0.2">
      <c r="A10">
        <v>20</v>
      </c>
      <c r="B10">
        <v>1</v>
      </c>
      <c r="C10">
        <v>3</v>
      </c>
      <c r="D10">
        <v>1530.3193000000001</v>
      </c>
      <c r="E10">
        <v>3744.4489899999999</v>
      </c>
      <c r="F10">
        <v>1610.070592</v>
      </c>
      <c r="G10">
        <v>1472.0377989999999</v>
      </c>
      <c r="H10">
        <v>16791</v>
      </c>
    </row>
    <row r="11" spans="1:10" x14ac:dyDescent="0.2">
      <c r="A11">
        <v>20</v>
      </c>
      <c r="B11">
        <v>2</v>
      </c>
      <c r="C11">
        <v>1</v>
      </c>
      <c r="D11">
        <v>3612.4149000000002</v>
      </c>
      <c r="E11">
        <v>3777.6891970000001</v>
      </c>
      <c r="F11">
        <v>1576.7476389999999</v>
      </c>
      <c r="G11">
        <v>1433.605714</v>
      </c>
      <c r="H11">
        <v>16791</v>
      </c>
    </row>
    <row r="12" spans="1:10" x14ac:dyDescent="0.2">
      <c r="A12">
        <v>20</v>
      </c>
      <c r="B12">
        <v>2</v>
      </c>
      <c r="C12">
        <v>2</v>
      </c>
      <c r="D12">
        <v>3154.1875</v>
      </c>
      <c r="E12">
        <v>3251.949936</v>
      </c>
      <c r="F12">
        <v>1415.2325780000001</v>
      </c>
      <c r="G12">
        <v>1250.6091799999999</v>
      </c>
      <c r="H12">
        <v>16791</v>
      </c>
    </row>
    <row r="13" spans="1:10" x14ac:dyDescent="0.2">
      <c r="A13">
        <v>20</v>
      </c>
      <c r="B13">
        <v>2</v>
      </c>
      <c r="C13">
        <v>3</v>
      </c>
      <c r="D13">
        <v>1894.7027</v>
      </c>
      <c r="E13">
        <v>3475.373568</v>
      </c>
      <c r="F13">
        <v>1492.2040589999999</v>
      </c>
      <c r="G13">
        <v>1324.09717</v>
      </c>
      <c r="H13">
        <v>16791</v>
      </c>
    </row>
    <row r="14" spans="1:10" x14ac:dyDescent="0.2">
      <c r="A14">
        <v>20</v>
      </c>
      <c r="B14">
        <v>3</v>
      </c>
      <c r="C14">
        <v>1</v>
      </c>
      <c r="D14">
        <v>4684.6737999999996</v>
      </c>
      <c r="E14">
        <v>3949.0096509999998</v>
      </c>
      <c r="F14">
        <v>1752.1324529999999</v>
      </c>
      <c r="G14">
        <v>1603.6366270000001</v>
      </c>
      <c r="H14">
        <v>16791</v>
      </c>
    </row>
    <row r="15" spans="1:10" x14ac:dyDescent="0.2">
      <c r="A15">
        <v>20</v>
      </c>
      <c r="B15">
        <v>3</v>
      </c>
      <c r="C15">
        <v>2</v>
      </c>
      <c r="D15">
        <v>2668.1520999999998</v>
      </c>
      <c r="E15">
        <v>3709.3224909999999</v>
      </c>
      <c r="F15">
        <v>1559.8473670000001</v>
      </c>
      <c r="G15">
        <v>1422.1128819999999</v>
      </c>
      <c r="H15">
        <v>16791</v>
      </c>
    </row>
    <row r="16" spans="1:10" x14ac:dyDescent="0.2">
      <c r="A16">
        <v>20</v>
      </c>
      <c r="B16">
        <v>3</v>
      </c>
      <c r="C16">
        <v>3</v>
      </c>
      <c r="D16" t="s">
        <v>14</v>
      </c>
      <c r="E16">
        <v>3659.7236050000001</v>
      </c>
      <c r="F16">
        <v>1763.879903</v>
      </c>
      <c r="G16">
        <v>1449.7224610000001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2030.5563</v>
      </c>
      <c r="E17">
        <v>3686.414021</v>
      </c>
      <c r="F17">
        <v>1549.514848</v>
      </c>
      <c r="G17">
        <v>1390.0162290000001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4151.7389000000003</v>
      </c>
      <c r="E18">
        <v>3826.7822099999998</v>
      </c>
      <c r="F18">
        <v>1619.1861200000001</v>
      </c>
      <c r="G18">
        <v>1454.4869409999999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1444.1917000000001</v>
      </c>
      <c r="E19">
        <v>3811.565286</v>
      </c>
      <c r="F19">
        <v>1816.2402939999999</v>
      </c>
      <c r="G19">
        <v>1487.4950899999999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5848.8283000000001</v>
      </c>
      <c r="E20">
        <v>3886.1052009999999</v>
      </c>
      <c r="F20">
        <v>1656.549677</v>
      </c>
      <c r="G20">
        <v>1491.9068689999999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>
        <v>6746.9107000000004</v>
      </c>
      <c r="E21">
        <v>3878.1084460000002</v>
      </c>
      <c r="F21">
        <v>1920.621165</v>
      </c>
      <c r="G21">
        <v>1549.9684050000001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2798.9023999999999</v>
      </c>
      <c r="E22">
        <v>3815.4819419999999</v>
      </c>
      <c r="F22">
        <v>1612.992522</v>
      </c>
      <c r="G22">
        <v>1434.5117029999999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4485.7024000000001</v>
      </c>
      <c r="E23">
        <v>3842.314057</v>
      </c>
      <c r="F23">
        <v>1915.235496</v>
      </c>
      <c r="G23">
        <v>1516.8353790000001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4658.1709000000001</v>
      </c>
      <c r="E24">
        <v>3852.099843</v>
      </c>
      <c r="F24">
        <v>1927.45255</v>
      </c>
      <c r="G24">
        <v>1512.2395919999999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2509.4611</v>
      </c>
      <c r="E25">
        <v>3859.9473459999999</v>
      </c>
      <c r="F25">
        <v>1937.6914999999999</v>
      </c>
      <c r="G25">
        <v>1532.2584609999999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5067.3103000000001</v>
      </c>
      <c r="E26">
        <v>3853.61024</v>
      </c>
      <c r="F26">
        <v>1875.2015329999999</v>
      </c>
      <c r="G26">
        <v>1530.6803970000001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5557.4138000000003</v>
      </c>
      <c r="E27">
        <v>3862.8174519999998</v>
      </c>
      <c r="F27">
        <v>1912.972135</v>
      </c>
      <c r="G27">
        <v>1503.2653749999999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4494.8630000000003</v>
      </c>
      <c r="E28">
        <v>4051.4566650000002</v>
      </c>
      <c r="F28">
        <v>2113.1349479999999</v>
      </c>
      <c r="G28">
        <v>1687.212833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6483.9162999999999</v>
      </c>
      <c r="E29">
        <v>3902.4407230000002</v>
      </c>
      <c r="F29">
        <v>1944.714772</v>
      </c>
      <c r="G29">
        <v>1537.997987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 s="4">
        <v>6483.9162999999999</v>
      </c>
      <c r="E30" s="4">
        <v>3902.4407230000002</v>
      </c>
      <c r="F30" s="4">
        <v>1944.714772</v>
      </c>
      <c r="G30" s="4">
        <v>1537.997987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6456.7214999999997</v>
      </c>
      <c r="E31">
        <v>3932.2437930000001</v>
      </c>
      <c r="F31">
        <v>1921.9472129999999</v>
      </c>
      <c r="G31">
        <v>1543.7267790000001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6C3A-2BD0-544A-BB17-E4E0DC23C6BB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20</v>
      </c>
      <c r="B8" s="8">
        <v>1</v>
      </c>
      <c r="C8" s="8">
        <v>1</v>
      </c>
      <c r="D8" s="7">
        <v>8.9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20</v>
      </c>
      <c r="B9" s="8">
        <v>1</v>
      </c>
      <c r="C9" s="8">
        <v>2</v>
      </c>
      <c r="D9" s="7">
        <v>8.91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20</v>
      </c>
      <c r="B10" s="8">
        <v>1</v>
      </c>
      <c r="C10" s="8">
        <v>3</v>
      </c>
      <c r="D10" s="7">
        <v>8.9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20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20</v>
      </c>
      <c r="B12" s="8">
        <v>2</v>
      </c>
      <c r="C12" s="8">
        <v>2</v>
      </c>
      <c r="D12" s="7">
        <v>8.91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20</v>
      </c>
      <c r="B13" s="8">
        <v>2</v>
      </c>
      <c r="C13" s="8">
        <v>3</v>
      </c>
      <c r="D13" s="7">
        <v>8.8800000000000008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20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20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20</v>
      </c>
      <c r="B16" s="8">
        <v>3</v>
      </c>
      <c r="C16" s="8">
        <v>3</v>
      </c>
      <c r="D16" s="7">
        <v>8.8000000000000007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20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20</v>
      </c>
      <c r="B18" s="8">
        <v>4</v>
      </c>
      <c r="C18" s="8">
        <v>2</v>
      </c>
      <c r="D18" s="7">
        <v>8.6999999999999993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20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20</v>
      </c>
      <c r="B20" s="8">
        <v>5</v>
      </c>
      <c r="C20" s="8">
        <v>1</v>
      </c>
      <c r="D20" s="7">
        <v>8.89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20</v>
      </c>
      <c r="B21" s="8">
        <v>5</v>
      </c>
      <c r="C21" s="8">
        <v>2</v>
      </c>
      <c r="D21" s="7">
        <v>8.81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20</v>
      </c>
      <c r="B22" s="8">
        <v>5</v>
      </c>
      <c r="C22" s="8">
        <v>3</v>
      </c>
      <c r="D22" s="7">
        <v>8.5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20</v>
      </c>
      <c r="B23" s="8">
        <v>6</v>
      </c>
      <c r="C23" s="8">
        <v>1</v>
      </c>
      <c r="D23" s="7">
        <v>8.74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20</v>
      </c>
      <c r="B24" s="8">
        <v>6</v>
      </c>
      <c r="C24" s="8">
        <v>2</v>
      </c>
      <c r="D24" s="7">
        <v>8.4499999999999993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20</v>
      </c>
      <c r="B25" s="8">
        <v>6</v>
      </c>
      <c r="C25" s="8">
        <v>3</v>
      </c>
      <c r="D25" s="7">
        <v>8.5299999999999994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20</v>
      </c>
      <c r="B26" s="8">
        <v>7</v>
      </c>
      <c r="C26" s="8">
        <v>1</v>
      </c>
      <c r="D26" s="7">
        <v>8.24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20</v>
      </c>
      <c r="B27" s="8">
        <v>7</v>
      </c>
      <c r="C27" s="8">
        <v>2</v>
      </c>
      <c r="D27" s="7">
        <v>8.5399999999999991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20</v>
      </c>
      <c r="B28" s="8">
        <v>7</v>
      </c>
      <c r="C28" s="8">
        <v>3</v>
      </c>
      <c r="D28" s="7">
        <v>8.52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20</v>
      </c>
      <c r="B29" s="8">
        <v>8</v>
      </c>
      <c r="C29" s="8">
        <v>1</v>
      </c>
      <c r="D29" s="7">
        <v>8.49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20</v>
      </c>
      <c r="B30" s="8">
        <v>8</v>
      </c>
      <c r="C30" s="8">
        <v>2</v>
      </c>
      <c r="D30" s="7">
        <v>8.64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20</v>
      </c>
      <c r="B31" s="8">
        <v>8</v>
      </c>
      <c r="C31" s="8">
        <v>3</v>
      </c>
      <c r="D31" s="7">
        <v>8.9600000000000009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CDB72-439C-DB41-B7C8-2701994F034B}">
  <dimension ref="A1:H101"/>
  <sheetViews>
    <sheetView topLeftCell="A25" workbookViewId="0">
      <selection activeCell="D26" sqref="D26:G73"/>
    </sheetView>
  </sheetViews>
  <sheetFormatPr baseColWidth="10" defaultColWidth="11" defaultRowHeight="16" x14ac:dyDescent="0.2"/>
  <sheetData>
    <row r="1" spans="1:8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8" x14ac:dyDescent="0.2">
      <c r="A2" s="2">
        <v>20</v>
      </c>
      <c r="B2" s="2">
        <v>1</v>
      </c>
      <c r="C2" s="2">
        <v>1</v>
      </c>
      <c r="D2" s="9">
        <v>0.62585900000000005</v>
      </c>
      <c r="E2" s="10">
        <v>-0.50768999999999997</v>
      </c>
      <c r="F2" s="10">
        <v>-1.1621999999999999</v>
      </c>
      <c r="G2" s="9">
        <v>-1.4429000000000001</v>
      </c>
      <c r="H2" s="9"/>
    </row>
    <row r="3" spans="1:8" x14ac:dyDescent="0.2">
      <c r="A3" s="2">
        <v>20</v>
      </c>
      <c r="B3" s="2">
        <v>1</v>
      </c>
      <c r="C3" s="2">
        <v>2</v>
      </c>
      <c r="D3" s="9">
        <v>0.62719499999999995</v>
      </c>
      <c r="E3" s="10">
        <v>-0.50993999999999995</v>
      </c>
      <c r="F3" s="10">
        <v>-1.1640999999999999</v>
      </c>
      <c r="G3" s="9">
        <v>-1.4472</v>
      </c>
      <c r="H3" s="9"/>
    </row>
    <row r="4" spans="1:8" x14ac:dyDescent="0.2">
      <c r="A4" s="2">
        <v>20</v>
      </c>
      <c r="B4" s="2">
        <v>1</v>
      </c>
      <c r="C4" s="2">
        <v>3</v>
      </c>
      <c r="D4" s="9">
        <v>0.61429400000000001</v>
      </c>
      <c r="E4" s="10">
        <v>-0.52217999999999998</v>
      </c>
      <c r="F4" s="10">
        <v>-1.1709000000000001</v>
      </c>
      <c r="G4" s="9">
        <v>-1.4502999999999999</v>
      </c>
      <c r="H4" s="9"/>
    </row>
    <row r="5" spans="1:8" x14ac:dyDescent="0.2">
      <c r="A5" s="2">
        <v>20</v>
      </c>
      <c r="B5" s="2">
        <v>2</v>
      </c>
      <c r="C5" s="2">
        <v>1</v>
      </c>
      <c r="D5" s="9">
        <v>0.59378900000000001</v>
      </c>
      <c r="E5" s="10">
        <v>-0.53613</v>
      </c>
      <c r="F5" s="10">
        <v>-1.1681999999999999</v>
      </c>
      <c r="G5" s="9">
        <v>-1.4604999999999999</v>
      </c>
      <c r="H5" s="9"/>
    </row>
    <row r="6" spans="1:8" x14ac:dyDescent="0.2">
      <c r="A6" s="2">
        <v>20</v>
      </c>
      <c r="B6" s="2">
        <v>2</v>
      </c>
      <c r="C6" s="2">
        <v>2</v>
      </c>
      <c r="D6" s="9">
        <v>0.51547600000000005</v>
      </c>
      <c r="E6" s="10">
        <v>-0.60902000000000001</v>
      </c>
      <c r="F6" s="10">
        <v>-1.2148000000000001</v>
      </c>
      <c r="G6" s="9">
        <v>-1.5049999999999999</v>
      </c>
      <c r="H6" s="9"/>
    </row>
    <row r="7" spans="1:8" x14ac:dyDescent="0.2">
      <c r="A7" s="2">
        <v>20</v>
      </c>
      <c r="B7" s="2">
        <v>2</v>
      </c>
      <c r="C7" s="2">
        <v>3</v>
      </c>
      <c r="D7" s="9">
        <v>0.53720699999999999</v>
      </c>
      <c r="E7" s="10">
        <v>-0.58877000000000002</v>
      </c>
      <c r="F7" s="10">
        <v>-1.2036</v>
      </c>
      <c r="G7" s="9">
        <v>-1.4946999999999999</v>
      </c>
      <c r="H7" s="9"/>
    </row>
    <row r="8" spans="1:8" x14ac:dyDescent="0.2">
      <c r="A8" s="2">
        <v>20</v>
      </c>
      <c r="B8" s="2">
        <v>3</v>
      </c>
      <c r="C8" s="2">
        <v>1</v>
      </c>
      <c r="D8" s="9">
        <v>0.61237900000000001</v>
      </c>
      <c r="E8" s="10">
        <v>-0.52900000000000003</v>
      </c>
      <c r="F8" s="10">
        <v>-1.1283000000000001</v>
      </c>
      <c r="G8" s="9">
        <v>-1.4357</v>
      </c>
      <c r="H8" s="9"/>
    </row>
    <row r="9" spans="1:8" x14ac:dyDescent="0.2">
      <c r="A9" s="2">
        <v>20</v>
      </c>
      <c r="B9" s="2">
        <v>3</v>
      </c>
      <c r="C9" s="2">
        <v>2</v>
      </c>
      <c r="D9" s="9">
        <v>0.56876700000000002</v>
      </c>
      <c r="E9" s="10">
        <v>-0.56857999999999997</v>
      </c>
      <c r="F9" s="10">
        <v>-1.153</v>
      </c>
      <c r="G9" s="9">
        <v>-1.4601999999999999</v>
      </c>
      <c r="H9" s="9"/>
    </row>
    <row r="10" spans="1:8" x14ac:dyDescent="0.2">
      <c r="A10" s="2">
        <v>20</v>
      </c>
      <c r="B10" s="2">
        <v>3</v>
      </c>
      <c r="C10" s="2">
        <v>3</v>
      </c>
      <c r="D10" s="9">
        <v>0.57283600000000001</v>
      </c>
      <c r="E10" s="9">
        <v>-0.56538999999999995</v>
      </c>
      <c r="F10" s="10">
        <v>-1.1554</v>
      </c>
      <c r="G10" s="9">
        <v>-1.4690000000000001</v>
      </c>
      <c r="H10" s="9"/>
    </row>
    <row r="11" spans="1:8" x14ac:dyDescent="0.2">
      <c r="A11" s="2">
        <v>20</v>
      </c>
      <c r="B11" s="2">
        <v>4</v>
      </c>
      <c r="C11" s="2">
        <v>1</v>
      </c>
      <c r="D11" s="9">
        <v>0.61354900000000001</v>
      </c>
      <c r="E11" s="9">
        <v>-0.55062</v>
      </c>
      <c r="F11" s="10">
        <v>-1.0329999999999999</v>
      </c>
      <c r="G11" s="9">
        <v>-1.4406000000000001</v>
      </c>
      <c r="H11" s="9"/>
    </row>
    <row r="12" spans="1:8" x14ac:dyDescent="0.2">
      <c r="A12" s="2">
        <v>20</v>
      </c>
      <c r="B12" s="2">
        <v>4</v>
      </c>
      <c r="C12" s="2">
        <v>2</v>
      </c>
      <c r="D12" s="9">
        <v>0.59195900000000001</v>
      </c>
      <c r="E12" s="9">
        <v>-0.55486000000000002</v>
      </c>
      <c r="F12" s="10">
        <v>-1.0906</v>
      </c>
      <c r="G12" s="9">
        <v>-1.44</v>
      </c>
      <c r="H12" s="9"/>
    </row>
    <row r="13" spans="1:8" x14ac:dyDescent="0.2">
      <c r="A13" s="2">
        <v>20</v>
      </c>
      <c r="B13" s="2">
        <v>4</v>
      </c>
      <c r="C13" s="2">
        <v>3</v>
      </c>
      <c r="D13" s="9">
        <v>0.58384800000000003</v>
      </c>
      <c r="E13" s="9">
        <v>-0.56540000000000001</v>
      </c>
      <c r="F13" s="10">
        <v>-1.1015999999999999</v>
      </c>
      <c r="G13" s="9">
        <v>-1.4490000000000001</v>
      </c>
      <c r="H13" s="9"/>
    </row>
    <row r="14" spans="1:8" x14ac:dyDescent="0.2">
      <c r="A14" s="2">
        <v>20</v>
      </c>
      <c r="B14" s="2">
        <v>5</v>
      </c>
      <c r="C14" s="2">
        <v>1</v>
      </c>
      <c r="D14" s="9">
        <v>0.54894399999999999</v>
      </c>
      <c r="E14" s="9">
        <v>-0.63207999999999998</v>
      </c>
      <c r="F14" s="10">
        <v>-1.0390999999999999</v>
      </c>
      <c r="G14" s="9">
        <v>-1.4308000000000001</v>
      </c>
      <c r="H14" s="9"/>
    </row>
    <row r="15" spans="1:8" x14ac:dyDescent="0.2">
      <c r="A15" s="2">
        <v>20</v>
      </c>
      <c r="B15" s="2">
        <v>5</v>
      </c>
      <c r="C15" s="2">
        <v>2</v>
      </c>
      <c r="D15" s="9">
        <v>0.52103500000000003</v>
      </c>
      <c r="E15" s="9">
        <v>-0.65176000000000001</v>
      </c>
      <c r="F15" s="10">
        <v>-1.0610999999999999</v>
      </c>
      <c r="G15" s="9">
        <v>-1.4650000000000001</v>
      </c>
      <c r="H15" s="9"/>
    </row>
    <row r="16" spans="1:8" x14ac:dyDescent="0.2">
      <c r="A16" s="2">
        <v>20</v>
      </c>
      <c r="B16" s="2">
        <v>5</v>
      </c>
      <c r="C16" s="2">
        <v>3</v>
      </c>
      <c r="D16" s="9">
        <v>0.58329399999999998</v>
      </c>
      <c r="E16" s="9">
        <v>-0.57542000000000004</v>
      </c>
      <c r="F16" s="10">
        <v>-1.0392999999999999</v>
      </c>
      <c r="G16" s="9">
        <v>-1.4392</v>
      </c>
      <c r="H16" s="9"/>
    </row>
    <row r="17" spans="1:8" x14ac:dyDescent="0.2">
      <c r="A17" s="2">
        <v>20</v>
      </c>
      <c r="B17" s="2">
        <v>6</v>
      </c>
      <c r="C17" s="2">
        <v>1</v>
      </c>
      <c r="D17" s="9">
        <v>0.54269900000000004</v>
      </c>
      <c r="E17" s="9">
        <v>-0.64729000000000003</v>
      </c>
      <c r="F17" s="10">
        <v>-1.0148999999999999</v>
      </c>
      <c r="G17" s="9">
        <v>-1.4406000000000001</v>
      </c>
      <c r="H17" s="9"/>
    </row>
    <row r="18" spans="1:8" x14ac:dyDescent="0.2">
      <c r="A18" s="2">
        <v>20</v>
      </c>
      <c r="B18" s="2">
        <v>6</v>
      </c>
      <c r="C18" s="2">
        <v>2</v>
      </c>
      <c r="D18" s="9">
        <v>0.57095099999999999</v>
      </c>
      <c r="E18" s="9">
        <v>-0.60521000000000003</v>
      </c>
      <c r="F18" s="10">
        <v>-1.0055000000000001</v>
      </c>
      <c r="G18" s="9">
        <v>-1.4336</v>
      </c>
      <c r="H18" s="9"/>
    </row>
    <row r="19" spans="1:8" x14ac:dyDescent="0.2">
      <c r="A19" s="2">
        <v>20</v>
      </c>
      <c r="B19" s="2">
        <v>6</v>
      </c>
      <c r="C19" s="2">
        <v>3</v>
      </c>
      <c r="D19" s="9">
        <v>0.55630500000000005</v>
      </c>
      <c r="E19" s="9">
        <v>-0.62348999999999999</v>
      </c>
      <c r="F19" s="10">
        <v>-1.0128999999999999</v>
      </c>
      <c r="G19" s="9">
        <v>-1.4459</v>
      </c>
      <c r="H19" s="9"/>
    </row>
    <row r="20" spans="1:8" x14ac:dyDescent="0.2">
      <c r="A20" s="2">
        <v>20</v>
      </c>
      <c r="B20" s="2">
        <v>7</v>
      </c>
      <c r="C20" s="2">
        <v>1</v>
      </c>
      <c r="D20" s="9">
        <v>0.54086599999999996</v>
      </c>
      <c r="E20" s="9">
        <v>-0.69081000000000004</v>
      </c>
      <c r="F20" s="10">
        <v>-0.90722000000000003</v>
      </c>
      <c r="G20" s="9">
        <v>-1.4380999999999999</v>
      </c>
      <c r="H20" s="9"/>
    </row>
    <row r="21" spans="1:8" x14ac:dyDescent="0.2">
      <c r="A21" s="2">
        <v>20</v>
      </c>
      <c r="B21" s="2">
        <v>7</v>
      </c>
      <c r="C21" s="2">
        <v>2</v>
      </c>
      <c r="D21" s="9">
        <v>0.51367099999999999</v>
      </c>
      <c r="E21" s="9">
        <v>-0.72974000000000006</v>
      </c>
      <c r="F21" s="10">
        <v>-0.92139000000000004</v>
      </c>
      <c r="G21" s="9">
        <v>-1.4529000000000001</v>
      </c>
      <c r="H21" s="9"/>
    </row>
    <row r="22" spans="1:8" x14ac:dyDescent="0.2">
      <c r="A22" s="2">
        <v>20</v>
      </c>
      <c r="B22" s="2">
        <v>7</v>
      </c>
      <c r="C22" s="2">
        <v>3</v>
      </c>
      <c r="D22" s="9">
        <v>0.59309500000000004</v>
      </c>
      <c r="E22" s="9">
        <v>-0.69433</v>
      </c>
      <c r="F22" s="10">
        <v>-0.87587000000000004</v>
      </c>
      <c r="G22" s="9">
        <v>-1.2444999999999999</v>
      </c>
      <c r="H22" s="9"/>
    </row>
    <row r="23" spans="1:8" x14ac:dyDescent="0.2">
      <c r="A23" s="2">
        <v>20</v>
      </c>
      <c r="B23" s="2">
        <v>8</v>
      </c>
      <c r="C23" s="2">
        <v>1</v>
      </c>
      <c r="D23" s="9">
        <v>0.43273200000000001</v>
      </c>
      <c r="E23" s="9">
        <v>-0.97487999999999997</v>
      </c>
      <c r="F23" s="10">
        <v>-0.82084000000000001</v>
      </c>
      <c r="G23" s="9">
        <v>-1.5467</v>
      </c>
      <c r="H23" s="9"/>
    </row>
    <row r="24" spans="1:8" x14ac:dyDescent="0.2">
      <c r="A24" s="2">
        <v>20</v>
      </c>
      <c r="B24" s="2">
        <v>8</v>
      </c>
      <c r="C24" s="2">
        <v>2</v>
      </c>
      <c r="D24" s="9">
        <v>0.460061</v>
      </c>
      <c r="E24" s="9">
        <v>-0.95657999999999999</v>
      </c>
      <c r="F24" s="10">
        <v>-0.79440999999999995</v>
      </c>
      <c r="G24" s="9">
        <v>-1.5044999999999999</v>
      </c>
      <c r="H24" s="9"/>
    </row>
    <row r="25" spans="1:8" x14ac:dyDescent="0.2">
      <c r="A25" s="2">
        <v>20</v>
      </c>
      <c r="B25" s="2">
        <v>8</v>
      </c>
      <c r="C25" s="2">
        <v>3</v>
      </c>
      <c r="D25" s="9">
        <v>0.42257499999999998</v>
      </c>
      <c r="E25" s="9">
        <v>-1.0432999999999999</v>
      </c>
      <c r="F25" s="10">
        <v>-0.81179999999999997</v>
      </c>
      <c r="G25" s="9">
        <v>-1.5286</v>
      </c>
      <c r="H25" s="9"/>
    </row>
    <row r="74" spans="4:6" x14ac:dyDescent="0.2">
      <c r="D74" s="9"/>
      <c r="F74" s="10"/>
    </row>
    <row r="75" spans="4:6" x14ac:dyDescent="0.2">
      <c r="D75" s="9"/>
      <c r="F75" s="10"/>
    </row>
    <row r="76" spans="4:6" x14ac:dyDescent="0.2">
      <c r="D76" s="9"/>
      <c r="F76" s="10"/>
    </row>
    <row r="77" spans="4:6" x14ac:dyDescent="0.2">
      <c r="D77" s="9"/>
      <c r="F77" s="10"/>
    </row>
    <row r="78" spans="4:6" x14ac:dyDescent="0.2">
      <c r="D78" s="9"/>
      <c r="F78" s="10"/>
    </row>
    <row r="79" spans="4:6" x14ac:dyDescent="0.2">
      <c r="D79" s="9"/>
      <c r="F79" s="10"/>
    </row>
    <row r="80" spans="4:6" x14ac:dyDescent="0.2">
      <c r="D80" s="9"/>
    </row>
    <row r="81" spans="4:4" x14ac:dyDescent="0.2">
      <c r="D81" s="9"/>
    </row>
    <row r="82" spans="4:4" x14ac:dyDescent="0.2">
      <c r="D82" s="9"/>
    </row>
    <row r="83" spans="4:4" x14ac:dyDescent="0.2">
      <c r="D83" s="9"/>
    </row>
    <row r="84" spans="4:4" x14ac:dyDescent="0.2">
      <c r="D84" s="9"/>
    </row>
    <row r="85" spans="4:4" x14ac:dyDescent="0.2">
      <c r="D85" s="9"/>
    </row>
    <row r="86" spans="4:4" x14ac:dyDescent="0.2">
      <c r="D86" s="9"/>
    </row>
    <row r="87" spans="4:4" x14ac:dyDescent="0.2">
      <c r="D87" s="9"/>
    </row>
    <row r="88" spans="4:4" x14ac:dyDescent="0.2">
      <c r="D88" s="9"/>
    </row>
    <row r="89" spans="4:4" x14ac:dyDescent="0.2">
      <c r="D89" s="9"/>
    </row>
    <row r="90" spans="4:4" x14ac:dyDescent="0.2">
      <c r="D90" s="9"/>
    </row>
    <row r="91" spans="4:4" x14ac:dyDescent="0.2">
      <c r="D91" s="9"/>
    </row>
    <row r="92" spans="4:4" x14ac:dyDescent="0.2">
      <c r="D92" s="9"/>
    </row>
    <row r="93" spans="4:4" x14ac:dyDescent="0.2">
      <c r="D93" s="9"/>
    </row>
    <row r="94" spans="4:4" x14ac:dyDescent="0.2">
      <c r="D94" s="9"/>
    </row>
    <row r="95" spans="4:4" x14ac:dyDescent="0.2">
      <c r="D95" s="9"/>
    </row>
    <row r="96" spans="4:4" x14ac:dyDescent="0.2">
      <c r="D96" s="9"/>
    </row>
    <row r="97" spans="4:4" x14ac:dyDescent="0.2">
      <c r="D97" s="9"/>
    </row>
    <row r="98" spans="4:4" x14ac:dyDescent="0.2">
      <c r="D98" s="9"/>
    </row>
    <row r="99" spans="4:4" x14ac:dyDescent="0.2">
      <c r="D99" s="9"/>
    </row>
    <row r="100" spans="4:4" x14ac:dyDescent="0.2">
      <c r="D100" s="9"/>
    </row>
    <row r="101" spans="4:4" x14ac:dyDescent="0.2">
      <c r="D101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B15CC-3CF2-1B49-A720-44D9BA0D920D}">
  <dimension ref="A1:G44"/>
  <sheetViews>
    <sheetView workbookViewId="0">
      <selection activeCell="M23" sqref="M23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>
        <v>25</v>
      </c>
      <c r="B8">
        <v>1</v>
      </c>
      <c r="C8">
        <v>1</v>
      </c>
      <c r="D8">
        <v>2551.5105960000001</v>
      </c>
      <c r="E8">
        <v>9312.9286819999998</v>
      </c>
      <c r="F8">
        <v>2192.9925840000001</v>
      </c>
      <c r="G8">
        <v>0</v>
      </c>
    </row>
    <row r="9" spans="1:7" x14ac:dyDescent="0.2">
      <c r="A9">
        <v>25</v>
      </c>
      <c r="B9">
        <v>1</v>
      </c>
      <c r="C9">
        <v>2</v>
      </c>
      <c r="D9">
        <v>2279.4402989999999</v>
      </c>
      <c r="E9">
        <v>8129.1377060000004</v>
      </c>
      <c r="F9">
        <v>1934.717656</v>
      </c>
      <c r="G9">
        <v>0</v>
      </c>
    </row>
    <row r="10" spans="1:7" x14ac:dyDescent="0.2">
      <c r="A10">
        <v>25</v>
      </c>
      <c r="B10">
        <v>1</v>
      </c>
      <c r="C10">
        <v>3</v>
      </c>
      <c r="D10">
        <v>2364.6442630000001</v>
      </c>
      <c r="E10">
        <v>8474.4325129999997</v>
      </c>
      <c r="F10">
        <v>2009.5757570000001</v>
      </c>
      <c r="G10">
        <v>0</v>
      </c>
    </row>
    <row r="11" spans="1:7" x14ac:dyDescent="0.2">
      <c r="A11">
        <v>25</v>
      </c>
      <c r="B11">
        <v>2</v>
      </c>
      <c r="C11">
        <v>1</v>
      </c>
      <c r="D11">
        <v>2403.771487</v>
      </c>
      <c r="E11">
        <v>8122.7238100000004</v>
      </c>
      <c r="F11">
        <v>1984.1189549999999</v>
      </c>
      <c r="G11">
        <v>0</v>
      </c>
    </row>
    <row r="12" spans="1:7" x14ac:dyDescent="0.2">
      <c r="A12">
        <v>25</v>
      </c>
      <c r="B12">
        <v>2</v>
      </c>
      <c r="C12">
        <v>2</v>
      </c>
      <c r="D12">
        <v>2431.8014499999999</v>
      </c>
      <c r="E12">
        <v>8233.3147709999994</v>
      </c>
      <c r="F12">
        <v>2017.7678969999999</v>
      </c>
      <c r="G12">
        <v>0</v>
      </c>
    </row>
    <row r="13" spans="1:7" x14ac:dyDescent="0.2">
      <c r="A13">
        <v>25</v>
      </c>
      <c r="B13">
        <v>2</v>
      </c>
      <c r="C13">
        <v>3</v>
      </c>
      <c r="D13">
        <v>2657.305143</v>
      </c>
      <c r="E13">
        <v>9165.9757819999995</v>
      </c>
      <c r="F13">
        <v>2204.7880380000001</v>
      </c>
      <c r="G13">
        <v>0</v>
      </c>
    </row>
    <row r="14" spans="1:7" x14ac:dyDescent="0.2">
      <c r="A14">
        <v>25</v>
      </c>
      <c r="B14">
        <v>3</v>
      </c>
      <c r="C14">
        <v>1</v>
      </c>
      <c r="D14">
        <v>2821.2883299999999</v>
      </c>
      <c r="E14">
        <v>8640.6618660000004</v>
      </c>
      <c r="F14">
        <v>2220.0917330000002</v>
      </c>
      <c r="G14">
        <v>0</v>
      </c>
    </row>
    <row r="15" spans="1:7" x14ac:dyDescent="0.2">
      <c r="A15">
        <v>25</v>
      </c>
      <c r="B15">
        <v>3</v>
      </c>
      <c r="C15">
        <v>2</v>
      </c>
      <c r="D15">
        <v>2741.0172619999998</v>
      </c>
      <c r="E15">
        <v>8317.3302210000002</v>
      </c>
      <c r="F15">
        <v>2152.250818</v>
      </c>
      <c r="G15">
        <v>0</v>
      </c>
    </row>
    <row r="16" spans="1:7" x14ac:dyDescent="0.2">
      <c r="A16">
        <v>25</v>
      </c>
      <c r="B16">
        <v>3</v>
      </c>
      <c r="C16">
        <v>3</v>
      </c>
      <c r="D16">
        <v>2746.0898659999998</v>
      </c>
      <c r="E16">
        <v>8330.7023910000007</v>
      </c>
      <c r="F16">
        <v>2158.0917089999998</v>
      </c>
      <c r="G16">
        <v>0</v>
      </c>
    </row>
    <row r="17" spans="1:7" x14ac:dyDescent="0.2">
      <c r="A17">
        <v>25</v>
      </c>
      <c r="B17">
        <v>4</v>
      </c>
      <c r="C17">
        <v>1</v>
      </c>
      <c r="D17">
        <v>3102.50578</v>
      </c>
      <c r="E17">
        <v>7949.0330649999996</v>
      </c>
      <c r="F17">
        <v>2244.6621319999999</v>
      </c>
      <c r="G17">
        <v>0</v>
      </c>
    </row>
    <row r="18" spans="1:7" x14ac:dyDescent="0.2">
      <c r="A18">
        <v>25</v>
      </c>
      <c r="B18">
        <v>4</v>
      </c>
      <c r="C18">
        <v>2</v>
      </c>
      <c r="D18">
        <v>3007.8101710000001</v>
      </c>
      <c r="E18">
        <v>7617.9062599999997</v>
      </c>
      <c r="F18">
        <v>2148.6315989999998</v>
      </c>
      <c r="G18">
        <v>0</v>
      </c>
    </row>
    <row r="19" spans="1:7" x14ac:dyDescent="0.2">
      <c r="A19">
        <v>25</v>
      </c>
      <c r="B19">
        <v>4</v>
      </c>
      <c r="C19">
        <v>3</v>
      </c>
      <c r="D19">
        <v>3003.0381219999999</v>
      </c>
      <c r="E19">
        <v>7502.2242379999998</v>
      </c>
      <c r="F19">
        <v>2137.8631780000001</v>
      </c>
      <c r="G19">
        <v>0</v>
      </c>
    </row>
    <row r="20" spans="1:7" x14ac:dyDescent="0.2">
      <c r="A20">
        <v>25</v>
      </c>
      <c r="B20">
        <v>5</v>
      </c>
      <c r="C20">
        <v>1</v>
      </c>
      <c r="D20">
        <v>3338.7931629999998</v>
      </c>
      <c r="E20">
        <v>6658.368289</v>
      </c>
      <c r="F20">
        <v>2123.119232</v>
      </c>
      <c r="G20">
        <v>0</v>
      </c>
    </row>
    <row r="21" spans="1:7" x14ac:dyDescent="0.2">
      <c r="A21">
        <v>25</v>
      </c>
      <c r="B21">
        <v>5</v>
      </c>
      <c r="C21">
        <v>2</v>
      </c>
      <c r="D21">
        <v>3506.5802359999998</v>
      </c>
      <c r="E21">
        <v>6991.2960009999997</v>
      </c>
      <c r="F21">
        <v>2225.7296839999999</v>
      </c>
      <c r="G21">
        <v>0</v>
      </c>
    </row>
    <row r="22" spans="1:7" x14ac:dyDescent="0.2">
      <c r="A22">
        <v>25</v>
      </c>
      <c r="B22">
        <v>5</v>
      </c>
      <c r="C22">
        <v>3</v>
      </c>
      <c r="D22">
        <v>3538.0865399999998</v>
      </c>
      <c r="E22">
        <v>7005.3981270000004</v>
      </c>
      <c r="F22">
        <v>2231.341422</v>
      </c>
      <c r="G22">
        <v>0</v>
      </c>
    </row>
    <row r="23" spans="1:7" x14ac:dyDescent="0.2">
      <c r="A23">
        <v>25</v>
      </c>
      <c r="B23">
        <v>6</v>
      </c>
      <c r="C23">
        <v>1</v>
      </c>
      <c r="D23">
        <v>3657.9477280000001</v>
      </c>
      <c r="E23">
        <v>6241.5198929999997</v>
      </c>
      <c r="F23">
        <v>2153.5794850000002</v>
      </c>
      <c r="G23">
        <v>0</v>
      </c>
    </row>
    <row r="24" spans="1:7" x14ac:dyDescent="0.2">
      <c r="A24">
        <v>25</v>
      </c>
      <c r="B24">
        <v>6</v>
      </c>
      <c r="C24">
        <v>2</v>
      </c>
      <c r="D24">
        <v>3438.86078</v>
      </c>
      <c r="E24">
        <v>5906.9972120000002</v>
      </c>
      <c r="F24">
        <v>2035.9177</v>
      </c>
      <c r="G24">
        <v>0</v>
      </c>
    </row>
    <row r="25" spans="1:7" x14ac:dyDescent="0.2">
      <c r="A25">
        <v>25</v>
      </c>
      <c r="B25">
        <v>6</v>
      </c>
      <c r="C25">
        <v>3</v>
      </c>
      <c r="D25">
        <v>3585.4242690000001</v>
      </c>
      <c r="E25">
        <v>6182.8326479999996</v>
      </c>
      <c r="F25">
        <v>2122.584167</v>
      </c>
      <c r="G25">
        <v>0</v>
      </c>
    </row>
    <row r="26" spans="1:7" x14ac:dyDescent="0.2">
      <c r="A26">
        <v>25</v>
      </c>
      <c r="B26">
        <v>7</v>
      </c>
      <c r="C26">
        <v>1</v>
      </c>
      <c r="D26">
        <v>4700.066253</v>
      </c>
      <c r="E26">
        <v>4982.8786339999997</v>
      </c>
      <c r="F26">
        <v>2182.8832750000001</v>
      </c>
      <c r="G26">
        <v>0</v>
      </c>
    </row>
    <row r="27" spans="1:7" x14ac:dyDescent="0.2">
      <c r="A27">
        <v>25</v>
      </c>
      <c r="B27">
        <v>7</v>
      </c>
      <c r="C27">
        <v>2</v>
      </c>
      <c r="D27">
        <v>4523.6327799999999</v>
      </c>
      <c r="E27">
        <v>4727.31412</v>
      </c>
      <c r="F27">
        <v>2062.5154699999998</v>
      </c>
      <c r="G27">
        <v>0</v>
      </c>
    </row>
    <row r="28" spans="1:7" x14ac:dyDescent="0.2">
      <c r="A28">
        <v>25</v>
      </c>
      <c r="B28">
        <v>7</v>
      </c>
      <c r="C28">
        <v>3</v>
      </c>
      <c r="D28">
        <v>4484.1810759999998</v>
      </c>
      <c r="E28">
        <v>4758.5350520000002</v>
      </c>
      <c r="F28">
        <v>2061.068491</v>
      </c>
      <c r="G28">
        <v>0</v>
      </c>
    </row>
    <row r="29" spans="1:7" x14ac:dyDescent="0.2">
      <c r="A29">
        <v>25</v>
      </c>
      <c r="B29">
        <v>8</v>
      </c>
      <c r="C29">
        <v>1</v>
      </c>
      <c r="D29">
        <v>6009.481213</v>
      </c>
      <c r="E29">
        <v>2774.023772</v>
      </c>
      <c r="F29">
        <v>1747.1918880000001</v>
      </c>
      <c r="G29">
        <v>0</v>
      </c>
    </row>
    <row r="30" spans="1:7" x14ac:dyDescent="0.2">
      <c r="A30">
        <v>25</v>
      </c>
      <c r="B30">
        <v>8</v>
      </c>
      <c r="C30">
        <v>2</v>
      </c>
      <c r="D30">
        <v>6093.052541</v>
      </c>
      <c r="E30">
        <v>2766.4669060000001</v>
      </c>
      <c r="F30">
        <v>1764.228981</v>
      </c>
      <c r="G30">
        <v>0</v>
      </c>
    </row>
    <row r="31" spans="1:7" x14ac:dyDescent="0.2">
      <c r="A31">
        <v>25</v>
      </c>
      <c r="B31">
        <v>8</v>
      </c>
      <c r="C31">
        <v>3</v>
      </c>
      <c r="D31">
        <v>5756.6084929999997</v>
      </c>
      <c r="E31">
        <v>2651.1934940000001</v>
      </c>
      <c r="F31">
        <v>1661.155356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  <row r="44" spans="1:7" x14ac:dyDescent="0.2">
      <c r="A44" s="1"/>
      <c r="B44" s="1"/>
      <c r="C44" s="1"/>
      <c r="D44" s="1"/>
      <c r="E44" s="1"/>
      <c r="F44" s="1"/>
      <c r="G44" s="1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CA24D-080C-8D45-9508-596D502B62D8}">
  <dimension ref="A1:H40"/>
  <sheetViews>
    <sheetView zoomScaleNormal="100" workbookViewId="0">
      <selection activeCell="D32" sqref="D3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2">
      <c r="A8">
        <v>25</v>
      </c>
      <c r="B8">
        <v>1</v>
      </c>
      <c r="C8">
        <v>1</v>
      </c>
      <c r="D8">
        <v>6991.8123999999998</v>
      </c>
      <c r="E8">
        <v>3794.603298</v>
      </c>
      <c r="F8">
        <v>1924.0527549999999</v>
      </c>
      <c r="G8">
        <v>1520.423184</v>
      </c>
      <c r="H8">
        <v>16791</v>
      </c>
    </row>
    <row r="9" spans="1:8" x14ac:dyDescent="0.2">
      <c r="A9">
        <v>25</v>
      </c>
      <c r="B9">
        <v>1</v>
      </c>
      <c r="C9">
        <v>2</v>
      </c>
      <c r="D9">
        <v>6223.8239000000003</v>
      </c>
      <c r="E9">
        <v>3472.0161990000001</v>
      </c>
      <c r="F9">
        <v>1815.0533889999999</v>
      </c>
      <c r="G9">
        <v>1424.1849440000001</v>
      </c>
      <c r="H9">
        <v>16791</v>
      </c>
    </row>
    <row r="10" spans="1:8" x14ac:dyDescent="0.2">
      <c r="A10">
        <v>25</v>
      </c>
      <c r="B10">
        <v>1</v>
      </c>
      <c r="C10">
        <v>3</v>
      </c>
      <c r="D10">
        <v>3914.6738999999998</v>
      </c>
      <c r="E10">
        <v>3460.486206</v>
      </c>
      <c r="F10">
        <v>1719.4770309999999</v>
      </c>
      <c r="G10">
        <v>1350.8682980000001</v>
      </c>
      <c r="H10">
        <v>16791</v>
      </c>
    </row>
    <row r="11" spans="1:8" x14ac:dyDescent="0.2">
      <c r="A11">
        <v>25</v>
      </c>
      <c r="B11">
        <v>2</v>
      </c>
      <c r="C11">
        <v>1</v>
      </c>
      <c r="D11">
        <v>6552.8512000000001</v>
      </c>
      <c r="E11">
        <v>3510.6170889999999</v>
      </c>
      <c r="F11">
        <v>1781.0119030000001</v>
      </c>
      <c r="G11">
        <v>1383.0602510000001</v>
      </c>
      <c r="H11">
        <v>16791</v>
      </c>
    </row>
    <row r="12" spans="1:8" x14ac:dyDescent="0.2">
      <c r="A12">
        <v>25</v>
      </c>
      <c r="B12">
        <v>2</v>
      </c>
      <c r="C12">
        <v>2</v>
      </c>
      <c r="D12">
        <v>5977.2914000000001</v>
      </c>
      <c r="E12">
        <v>3426.9427810000002</v>
      </c>
      <c r="F12">
        <v>1749.6861719999999</v>
      </c>
      <c r="G12">
        <v>1358.926101</v>
      </c>
      <c r="H12">
        <v>16791</v>
      </c>
    </row>
    <row r="13" spans="1:8" x14ac:dyDescent="0.2">
      <c r="A13">
        <v>25</v>
      </c>
      <c r="B13">
        <v>2</v>
      </c>
      <c r="C13">
        <v>3</v>
      </c>
      <c r="D13">
        <v>5473.5914000000002</v>
      </c>
      <c r="E13">
        <v>3941.634767</v>
      </c>
      <c r="F13">
        <v>1992.400018</v>
      </c>
      <c r="G13">
        <v>1592.2083970000001</v>
      </c>
      <c r="H13">
        <v>16791</v>
      </c>
    </row>
    <row r="14" spans="1:8" x14ac:dyDescent="0.2">
      <c r="A14">
        <v>25</v>
      </c>
      <c r="B14">
        <v>3</v>
      </c>
      <c r="C14">
        <v>1</v>
      </c>
      <c r="D14">
        <v>6894.0171</v>
      </c>
      <c r="E14">
        <v>3820.0423289999999</v>
      </c>
      <c r="F14">
        <v>1902.0588279999999</v>
      </c>
      <c r="G14">
        <v>1487.626931</v>
      </c>
      <c r="H14">
        <v>16791</v>
      </c>
    </row>
    <row r="15" spans="1:8" x14ac:dyDescent="0.2">
      <c r="A15">
        <v>25</v>
      </c>
      <c r="B15">
        <v>3</v>
      </c>
      <c r="C15">
        <v>2</v>
      </c>
      <c r="D15">
        <v>7012.5308000000005</v>
      </c>
      <c r="E15">
        <v>3810.065059</v>
      </c>
      <c r="F15">
        <v>1913.6136240000001</v>
      </c>
      <c r="G15">
        <v>1505.864689</v>
      </c>
      <c r="H15">
        <v>16791</v>
      </c>
    </row>
    <row r="16" spans="1:8" x14ac:dyDescent="0.2">
      <c r="A16">
        <v>25</v>
      </c>
      <c r="B16">
        <v>3</v>
      </c>
      <c r="C16">
        <v>3</v>
      </c>
      <c r="D16">
        <v>5990.2039999999997</v>
      </c>
      <c r="E16">
        <v>3726.4483100000002</v>
      </c>
      <c r="F16">
        <v>1878.3805030000001</v>
      </c>
      <c r="G16">
        <v>1459.4319330000001</v>
      </c>
      <c r="H16">
        <v>16791</v>
      </c>
    </row>
    <row r="17" spans="1:8" x14ac:dyDescent="0.2">
      <c r="A17">
        <v>25</v>
      </c>
      <c r="B17">
        <v>4</v>
      </c>
      <c r="C17">
        <v>1</v>
      </c>
      <c r="D17">
        <v>6844.0600999999997</v>
      </c>
      <c r="E17">
        <v>3640.042727</v>
      </c>
      <c r="F17">
        <v>1869.672671</v>
      </c>
      <c r="G17">
        <v>1480.8308999999999</v>
      </c>
      <c r="H17">
        <v>16791</v>
      </c>
    </row>
    <row r="18" spans="1:8" x14ac:dyDescent="0.2">
      <c r="A18">
        <v>25</v>
      </c>
      <c r="B18">
        <v>4</v>
      </c>
      <c r="C18">
        <v>2</v>
      </c>
      <c r="D18">
        <v>6999.3774000000003</v>
      </c>
      <c r="E18">
        <v>3807.4912610000001</v>
      </c>
      <c r="F18">
        <v>1889.697623</v>
      </c>
      <c r="G18">
        <v>1498.8512659999999</v>
      </c>
      <c r="H18">
        <v>16791</v>
      </c>
    </row>
    <row r="19" spans="1:8" x14ac:dyDescent="0.2">
      <c r="A19">
        <v>25</v>
      </c>
      <c r="B19">
        <v>4</v>
      </c>
      <c r="C19">
        <v>3</v>
      </c>
      <c r="D19">
        <v>6000.7064</v>
      </c>
      <c r="E19">
        <v>3781.896084</v>
      </c>
      <c r="F19">
        <v>1686.611956</v>
      </c>
      <c r="G19">
        <v>1454.3264899999999</v>
      </c>
      <c r="H19">
        <v>16791</v>
      </c>
    </row>
    <row r="20" spans="1:8" x14ac:dyDescent="0.2">
      <c r="A20">
        <v>25</v>
      </c>
      <c r="B20">
        <v>5</v>
      </c>
      <c r="C20">
        <v>1</v>
      </c>
      <c r="D20">
        <v>6422.3100999999997</v>
      </c>
      <c r="E20">
        <v>3566.463913</v>
      </c>
      <c r="F20">
        <v>1829.937529</v>
      </c>
      <c r="G20">
        <v>1420.797568</v>
      </c>
      <c r="H20">
        <v>16791</v>
      </c>
    </row>
    <row r="21" spans="1:8" x14ac:dyDescent="0.2">
      <c r="A21">
        <v>25</v>
      </c>
      <c r="B21">
        <v>5</v>
      </c>
      <c r="C21">
        <v>2</v>
      </c>
      <c r="D21">
        <v>6891.5146999999997</v>
      </c>
      <c r="E21">
        <v>3765.8550530000002</v>
      </c>
      <c r="F21">
        <v>1878.111574</v>
      </c>
      <c r="G21">
        <v>1474.9875010000001</v>
      </c>
      <c r="H21">
        <v>16791</v>
      </c>
    </row>
    <row r="22" spans="1:8" x14ac:dyDescent="0.2">
      <c r="A22">
        <v>25</v>
      </c>
      <c r="B22">
        <v>5</v>
      </c>
      <c r="C22">
        <v>3</v>
      </c>
      <c r="D22">
        <v>6850.1190999999999</v>
      </c>
      <c r="E22">
        <v>3824.8833829999999</v>
      </c>
      <c r="F22">
        <v>1921.5966739999999</v>
      </c>
      <c r="G22">
        <v>1498.874908</v>
      </c>
      <c r="H22">
        <v>16791</v>
      </c>
    </row>
    <row r="23" spans="1:8" x14ac:dyDescent="0.2">
      <c r="A23">
        <v>25</v>
      </c>
      <c r="B23">
        <v>6</v>
      </c>
      <c r="C23">
        <v>1</v>
      </c>
      <c r="D23">
        <v>7034.3257000000003</v>
      </c>
      <c r="E23">
        <v>3792.1273609999998</v>
      </c>
      <c r="F23">
        <v>1871.4123500000001</v>
      </c>
      <c r="G23">
        <v>1477.364507</v>
      </c>
      <c r="H23">
        <v>16791</v>
      </c>
    </row>
    <row r="24" spans="1:8" x14ac:dyDescent="0.2">
      <c r="A24">
        <v>25</v>
      </c>
      <c r="B24">
        <v>6</v>
      </c>
      <c r="C24">
        <v>2</v>
      </c>
      <c r="D24">
        <v>6358.8540000000003</v>
      </c>
      <c r="E24">
        <v>3456.4010800000001</v>
      </c>
      <c r="F24">
        <v>1755.2401729999999</v>
      </c>
      <c r="G24">
        <v>1372.5907239999999</v>
      </c>
      <c r="H24">
        <v>16791</v>
      </c>
    </row>
    <row r="25" spans="1:8" x14ac:dyDescent="0.2">
      <c r="A25">
        <v>25</v>
      </c>
      <c r="B25">
        <v>6</v>
      </c>
      <c r="C25">
        <v>3</v>
      </c>
      <c r="D25">
        <v>6639.5416999999998</v>
      </c>
      <c r="E25">
        <v>3751.6144389999999</v>
      </c>
      <c r="F25">
        <v>1870.7809</v>
      </c>
      <c r="G25">
        <v>1488.879146</v>
      </c>
      <c r="H25">
        <v>16791</v>
      </c>
    </row>
    <row r="26" spans="1:8" x14ac:dyDescent="0.2">
      <c r="A26">
        <v>25</v>
      </c>
      <c r="B26">
        <v>7</v>
      </c>
      <c r="C26">
        <v>1</v>
      </c>
      <c r="D26">
        <v>7199.5484999999999</v>
      </c>
      <c r="E26">
        <v>3926.1556220000002</v>
      </c>
      <c r="F26">
        <v>1920.4484419999999</v>
      </c>
      <c r="G26">
        <v>1539.2579820000001</v>
      </c>
      <c r="H26">
        <v>16791</v>
      </c>
    </row>
    <row r="27" spans="1:8" x14ac:dyDescent="0.2">
      <c r="A27">
        <v>25</v>
      </c>
      <c r="B27">
        <v>7</v>
      </c>
      <c r="C27">
        <v>2</v>
      </c>
      <c r="D27">
        <v>6973.1742999999997</v>
      </c>
      <c r="E27">
        <v>3962.1909799999999</v>
      </c>
      <c r="F27">
        <v>1946.0250820000001</v>
      </c>
      <c r="G27">
        <v>1556.041244</v>
      </c>
      <c r="H27">
        <v>16791</v>
      </c>
    </row>
    <row r="28" spans="1:8" x14ac:dyDescent="0.2">
      <c r="A28">
        <v>25</v>
      </c>
      <c r="B28">
        <v>7</v>
      </c>
      <c r="C28">
        <v>3</v>
      </c>
      <c r="D28">
        <v>6266.3335999999999</v>
      </c>
      <c r="E28">
        <v>3618.6209490000001</v>
      </c>
      <c r="F28">
        <v>1871.325329</v>
      </c>
      <c r="G28">
        <v>1453.1558050000001</v>
      </c>
      <c r="H28">
        <v>16791</v>
      </c>
    </row>
    <row r="29" spans="1:8" x14ac:dyDescent="0.2">
      <c r="A29">
        <v>25</v>
      </c>
      <c r="B29">
        <v>8</v>
      </c>
      <c r="C29">
        <v>1</v>
      </c>
      <c r="D29">
        <v>7220.9350000000004</v>
      </c>
      <c r="E29">
        <v>4092.127356</v>
      </c>
      <c r="F29">
        <v>1964.003925</v>
      </c>
      <c r="G29">
        <v>1589.785318</v>
      </c>
      <c r="H29">
        <v>16791</v>
      </c>
    </row>
    <row r="30" spans="1:8" x14ac:dyDescent="0.2">
      <c r="A30">
        <v>25</v>
      </c>
      <c r="B30">
        <v>8</v>
      </c>
      <c r="C30">
        <v>2</v>
      </c>
      <c r="D30">
        <v>7425.2527</v>
      </c>
      <c r="E30">
        <v>4159.336816</v>
      </c>
      <c r="F30">
        <v>2010.3997870000001</v>
      </c>
      <c r="G30">
        <v>1616.39597</v>
      </c>
      <c r="H30">
        <v>16791</v>
      </c>
    </row>
    <row r="31" spans="1:8" x14ac:dyDescent="0.2">
      <c r="A31">
        <v>25</v>
      </c>
      <c r="B31">
        <v>8</v>
      </c>
      <c r="C31">
        <v>3</v>
      </c>
      <c r="D31">
        <v>7309.549</v>
      </c>
      <c r="E31">
        <v>4092.0649199999998</v>
      </c>
      <c r="F31">
        <v>2044.08691</v>
      </c>
      <c r="G31">
        <v>1565.0177550000001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5D76-C46E-C048-9B82-6A68CBF2051A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25</v>
      </c>
      <c r="B8" s="8">
        <v>1</v>
      </c>
      <c r="C8" s="8">
        <v>1</v>
      </c>
      <c r="D8" s="7">
        <v>8.82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25</v>
      </c>
      <c r="B9" s="8">
        <v>1</v>
      </c>
      <c r="C9" s="8">
        <v>2</v>
      </c>
      <c r="D9" s="7">
        <v>8.84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25</v>
      </c>
      <c r="B10" s="8">
        <v>1</v>
      </c>
      <c r="C10" s="8">
        <v>3</v>
      </c>
      <c r="D10" s="7">
        <v>8.84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25</v>
      </c>
      <c r="B11" s="8">
        <v>2</v>
      </c>
      <c r="C11" s="8">
        <v>1</v>
      </c>
      <c r="D11" s="7">
        <v>8.7899999999999991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25</v>
      </c>
      <c r="B12" s="8">
        <v>2</v>
      </c>
      <c r="C12" s="8">
        <v>2</v>
      </c>
      <c r="D12" s="7">
        <v>8.82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25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25</v>
      </c>
      <c r="B14" s="8">
        <v>3</v>
      </c>
      <c r="C14" s="8">
        <v>1</v>
      </c>
      <c r="D14" s="7">
        <v>8.74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25</v>
      </c>
      <c r="B15" s="8">
        <v>3</v>
      </c>
      <c r="C15" s="8">
        <v>2</v>
      </c>
      <c r="D15" s="7">
        <v>8.74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25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25</v>
      </c>
      <c r="B17" s="8">
        <v>4</v>
      </c>
      <c r="C17" s="8">
        <v>1</v>
      </c>
      <c r="D17" s="7">
        <v>8.69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25</v>
      </c>
      <c r="B18" s="8">
        <v>4</v>
      </c>
      <c r="C18" s="8">
        <v>2</v>
      </c>
      <c r="D18" s="7">
        <v>8.69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25</v>
      </c>
      <c r="B19" s="8">
        <v>4</v>
      </c>
      <c r="C19" s="8">
        <v>3</v>
      </c>
      <c r="D19" s="7">
        <v>8.6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25</v>
      </c>
      <c r="B20" s="8">
        <v>5</v>
      </c>
      <c r="C20" s="8">
        <v>1</v>
      </c>
      <c r="D20" s="7">
        <v>8.5399999999999991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25</v>
      </c>
      <c r="B21" s="8">
        <v>5</v>
      </c>
      <c r="C21" s="8">
        <v>2</v>
      </c>
      <c r="D21" s="7">
        <v>8.75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25</v>
      </c>
      <c r="B22" s="8">
        <v>5</v>
      </c>
      <c r="C22" s="8">
        <v>3</v>
      </c>
      <c r="D22" s="7">
        <v>8.43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25</v>
      </c>
      <c r="B23" s="8">
        <v>6</v>
      </c>
      <c r="C23" s="8">
        <v>1</v>
      </c>
      <c r="D23" s="7">
        <v>8.3800000000000008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25</v>
      </c>
      <c r="B24" s="8">
        <v>6</v>
      </c>
      <c r="C24" s="8">
        <v>2</v>
      </c>
      <c r="D24" s="7">
        <v>8.5500000000000007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25</v>
      </c>
      <c r="B25" s="8">
        <v>6</v>
      </c>
      <c r="C25" s="8">
        <v>3</v>
      </c>
      <c r="D25" s="7">
        <v>8.82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25</v>
      </c>
      <c r="B26" s="8">
        <v>7</v>
      </c>
      <c r="C26" s="8">
        <v>1</v>
      </c>
      <c r="D26" s="7">
        <v>8.4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25</v>
      </c>
      <c r="B27" s="8">
        <v>7</v>
      </c>
      <c r="C27" s="8">
        <v>2</v>
      </c>
      <c r="D27" s="7">
        <v>8.1300000000000008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25</v>
      </c>
      <c r="B28" s="8">
        <v>7</v>
      </c>
      <c r="C28" s="8">
        <v>3</v>
      </c>
      <c r="D28" s="7">
        <v>8.98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25</v>
      </c>
      <c r="B29" s="8">
        <v>8</v>
      </c>
      <c r="C29" s="8">
        <v>1</v>
      </c>
      <c r="D29" s="7">
        <v>8.66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25</v>
      </c>
      <c r="B30" s="8">
        <v>8</v>
      </c>
      <c r="C30" s="8">
        <v>2</v>
      </c>
      <c r="D30" s="7">
        <v>8.7799999999999994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25</v>
      </c>
      <c r="B31" s="8">
        <v>8</v>
      </c>
      <c r="C31" s="8">
        <v>3</v>
      </c>
      <c r="D31" s="7">
        <v>8.84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CC725-BAAC-E544-AAEE-109B37AFB219}">
  <dimension ref="A1:J40"/>
  <sheetViews>
    <sheetView workbookViewId="0">
      <selection activeCell="D35" sqref="D35:G40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5</v>
      </c>
      <c r="B8">
        <v>1</v>
      </c>
      <c r="C8">
        <v>1</v>
      </c>
      <c r="D8">
        <v>7146.4672</v>
      </c>
      <c r="E8">
        <v>3589.2542199999998</v>
      </c>
      <c r="F8">
        <v>2350.3613719999998</v>
      </c>
      <c r="G8">
        <v>1714.7677060000001</v>
      </c>
      <c r="H8">
        <v>16791</v>
      </c>
    </row>
    <row r="9" spans="1:10" x14ac:dyDescent="0.2">
      <c r="A9">
        <v>5</v>
      </c>
      <c r="B9">
        <v>1</v>
      </c>
      <c r="C9">
        <v>2</v>
      </c>
      <c r="D9">
        <v>7158.4219999999996</v>
      </c>
      <c r="E9">
        <v>3636.1295919999998</v>
      </c>
      <c r="F9">
        <v>2381.6025749999999</v>
      </c>
      <c r="G9">
        <v>1662.379502</v>
      </c>
      <c r="H9">
        <v>16791</v>
      </c>
    </row>
    <row r="10" spans="1:10" x14ac:dyDescent="0.2">
      <c r="A10">
        <v>5</v>
      </c>
      <c r="B10">
        <v>1</v>
      </c>
      <c r="C10">
        <v>3</v>
      </c>
      <c r="D10">
        <v>7133.8873999999996</v>
      </c>
      <c r="E10">
        <v>3563.0171690000002</v>
      </c>
      <c r="F10">
        <v>2363.7644460000001</v>
      </c>
      <c r="G10">
        <v>1650.000779</v>
      </c>
      <c r="H10">
        <v>16791</v>
      </c>
    </row>
    <row r="11" spans="1:10" x14ac:dyDescent="0.2">
      <c r="A11">
        <v>5</v>
      </c>
      <c r="B11">
        <v>2</v>
      </c>
      <c r="C11">
        <v>1</v>
      </c>
      <c r="D11">
        <v>6975.3089</v>
      </c>
      <c r="E11">
        <v>3574.8906449999999</v>
      </c>
      <c r="F11">
        <v>2315.930953</v>
      </c>
      <c r="G11">
        <v>1655.493817</v>
      </c>
      <c r="H11">
        <v>16791</v>
      </c>
    </row>
    <row r="12" spans="1:10" x14ac:dyDescent="0.2">
      <c r="A12">
        <v>5</v>
      </c>
      <c r="B12">
        <v>2</v>
      </c>
      <c r="C12">
        <v>2</v>
      </c>
      <c r="D12">
        <v>7133.46</v>
      </c>
      <c r="E12">
        <v>3605.471352</v>
      </c>
      <c r="F12">
        <v>2279.6876950000001</v>
      </c>
      <c r="G12">
        <v>1633.2195630000001</v>
      </c>
      <c r="H12">
        <v>16791</v>
      </c>
    </row>
    <row r="13" spans="1:10" x14ac:dyDescent="0.2">
      <c r="A13">
        <v>5</v>
      </c>
      <c r="B13">
        <v>2</v>
      </c>
      <c r="C13">
        <v>3</v>
      </c>
      <c r="D13">
        <v>7124.1844000000001</v>
      </c>
      <c r="E13">
        <v>3581.2820660000002</v>
      </c>
      <c r="F13">
        <v>2327.2509839999998</v>
      </c>
      <c r="G13">
        <v>1621.3101140000001</v>
      </c>
      <c r="H13">
        <v>16791</v>
      </c>
    </row>
    <row r="14" spans="1:10" x14ac:dyDescent="0.2">
      <c r="A14">
        <v>5</v>
      </c>
      <c r="B14">
        <v>3</v>
      </c>
      <c r="C14">
        <v>1</v>
      </c>
      <c r="D14">
        <v>7087.5762000000004</v>
      </c>
      <c r="E14">
        <v>3599.771831</v>
      </c>
      <c r="F14">
        <v>2319.9544580000002</v>
      </c>
      <c r="G14">
        <v>1663.282592</v>
      </c>
      <c r="H14">
        <v>16791</v>
      </c>
    </row>
    <row r="15" spans="1:10" x14ac:dyDescent="0.2">
      <c r="A15">
        <v>5</v>
      </c>
      <c r="B15">
        <v>3</v>
      </c>
      <c r="C15">
        <v>2</v>
      </c>
      <c r="D15">
        <v>6977.0351000000001</v>
      </c>
      <c r="E15">
        <v>3615.0938580000002</v>
      </c>
      <c r="F15">
        <v>2342.4689840000001</v>
      </c>
      <c r="G15">
        <v>1637.917927</v>
      </c>
      <c r="H15">
        <v>16791</v>
      </c>
    </row>
    <row r="16" spans="1:10" x14ac:dyDescent="0.2">
      <c r="A16">
        <v>5</v>
      </c>
      <c r="B16">
        <v>3</v>
      </c>
      <c r="C16">
        <v>3</v>
      </c>
      <c r="D16">
        <v>6794.7790999999997</v>
      </c>
      <c r="E16">
        <v>3514.6223049999999</v>
      </c>
      <c r="F16">
        <v>2251.8029649999999</v>
      </c>
      <c r="G16">
        <v>1576.7764910000001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7247.0783000000001</v>
      </c>
      <c r="E17">
        <v>3683.1635529999999</v>
      </c>
      <c r="F17">
        <v>2322.6262000000002</v>
      </c>
      <c r="G17">
        <v>1658.7004300000001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7348.4849999999997</v>
      </c>
      <c r="E18">
        <v>3651.7446129999998</v>
      </c>
      <c r="F18">
        <v>2293.2374599999998</v>
      </c>
      <c r="G18">
        <v>1641.8825690000001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7128.2848999999997</v>
      </c>
      <c r="E19">
        <v>3693.1955910000001</v>
      </c>
      <c r="F19">
        <v>2321.2127970000001</v>
      </c>
      <c r="G19">
        <v>1659.4383580000001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7126.6469999999999</v>
      </c>
      <c r="E20">
        <v>3675.7469379999998</v>
      </c>
      <c r="F20">
        <v>2330.460513</v>
      </c>
      <c r="G20">
        <v>1638.1759199999999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7330.8090000000002</v>
      </c>
      <c r="E21">
        <v>3664.647442</v>
      </c>
      <c r="F21">
        <v>2418.099768</v>
      </c>
      <c r="G21">
        <v>1687.3079929999999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7175.5424999999996</v>
      </c>
      <c r="E22">
        <v>3628.3804919999998</v>
      </c>
      <c r="F22">
        <v>2358.5260020000001</v>
      </c>
      <c r="G22">
        <v>1640.666461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7232.2784000000001</v>
      </c>
      <c r="E23">
        <v>3659.790407</v>
      </c>
      <c r="F23">
        <v>2324.2709129999998</v>
      </c>
      <c r="G23">
        <v>1655.0273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7249.2374</v>
      </c>
      <c r="E24">
        <v>3627.2025530000001</v>
      </c>
      <c r="F24">
        <v>2322.0842040000002</v>
      </c>
      <c r="G24">
        <v>1647.9320359999999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7267.7174000000005</v>
      </c>
      <c r="E25">
        <v>3639.006938</v>
      </c>
      <c r="F25">
        <v>2330.9083289999999</v>
      </c>
      <c r="G25">
        <v>1651.7060220000001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7414.9755999999998</v>
      </c>
      <c r="E26">
        <v>3716.5333799999999</v>
      </c>
      <c r="F26">
        <v>2342.8370679999998</v>
      </c>
      <c r="G26">
        <v>1695.360461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7500.1733999999997</v>
      </c>
      <c r="E27">
        <v>3699.6683739999999</v>
      </c>
      <c r="F27">
        <v>2334.7941890000002</v>
      </c>
      <c r="G27">
        <v>1669.834294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7248.0021999999999</v>
      </c>
      <c r="E28">
        <v>3748.1044750000001</v>
      </c>
      <c r="F28">
        <v>2296.7952829999999</v>
      </c>
      <c r="G28">
        <v>1678.106655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>
        <v>7854.4732999999997</v>
      </c>
      <c r="E29">
        <v>4016.9681660000001</v>
      </c>
      <c r="F29">
        <v>2388.4017330000001</v>
      </c>
      <c r="G29">
        <v>1765.2193990000001</v>
      </c>
      <c r="H29">
        <v>16791</v>
      </c>
    </row>
    <row r="30" spans="1:8" x14ac:dyDescent="0.2">
      <c r="A30">
        <v>5</v>
      </c>
      <c r="B30">
        <v>8</v>
      </c>
      <c r="C30">
        <v>2</v>
      </c>
      <c r="D30">
        <v>7541.2888000000003</v>
      </c>
      <c r="E30">
        <v>3837.8542280000001</v>
      </c>
      <c r="F30">
        <v>2341.3974859999998</v>
      </c>
      <c r="G30">
        <v>1745.5283509999999</v>
      </c>
      <c r="H30">
        <v>16791</v>
      </c>
    </row>
    <row r="31" spans="1:8" x14ac:dyDescent="0.2">
      <c r="A31">
        <v>5</v>
      </c>
      <c r="B31">
        <v>8</v>
      </c>
      <c r="C31">
        <v>3</v>
      </c>
      <c r="D31">
        <v>7668.6463000000003</v>
      </c>
      <c r="E31">
        <v>3847.9369729999999</v>
      </c>
      <c r="F31">
        <v>2402.3926670000001</v>
      </c>
      <c r="G31">
        <v>1730.609459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2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2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2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FA4B8-42A6-A847-AE85-6916BD70385F}">
  <dimension ref="A1:G79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>
        <v>0.63183</v>
      </c>
      <c r="E2" s="9">
        <v>-0.49831999999999999</v>
      </c>
      <c r="F2" s="10">
        <v>-1.1626000000000001</v>
      </c>
      <c r="G2" s="9">
        <v>-1.4428000000000001</v>
      </c>
    </row>
    <row r="3" spans="1:7" x14ac:dyDescent="0.2">
      <c r="A3" s="2">
        <v>20</v>
      </c>
      <c r="B3" s="2">
        <v>1</v>
      </c>
      <c r="C3" s="2">
        <v>2</v>
      </c>
      <c r="D3">
        <v>0.55150100000000002</v>
      </c>
      <c r="E3" s="9">
        <v>-0.56730999999999998</v>
      </c>
      <c r="F3" s="10">
        <v>-1.2041999999999999</v>
      </c>
      <c r="G3" s="9">
        <v>-1.4921</v>
      </c>
    </row>
    <row r="4" spans="1:7" x14ac:dyDescent="0.2">
      <c r="A4" s="2">
        <v>20</v>
      </c>
      <c r="B4" s="2">
        <v>1</v>
      </c>
      <c r="C4" s="2">
        <v>3</v>
      </c>
      <c r="D4">
        <v>0.57447199999999998</v>
      </c>
      <c r="E4" s="9">
        <v>-0.5484</v>
      </c>
      <c r="F4" s="10">
        <v>-1.196</v>
      </c>
      <c r="G4" s="9">
        <v>-1.4779</v>
      </c>
    </row>
    <row r="5" spans="1:7" x14ac:dyDescent="0.2">
      <c r="A5" s="2">
        <v>20</v>
      </c>
      <c r="B5" s="2">
        <v>2</v>
      </c>
      <c r="C5" s="2">
        <v>1</v>
      </c>
      <c r="D5">
        <v>0.56461700000000004</v>
      </c>
      <c r="E5" s="9">
        <v>-0.55688000000000004</v>
      </c>
      <c r="F5" s="10">
        <v>-1.1807000000000001</v>
      </c>
      <c r="G5" s="9">
        <v>-1.4817</v>
      </c>
    </row>
    <row r="6" spans="1:7" x14ac:dyDescent="0.2">
      <c r="A6" s="2">
        <v>20</v>
      </c>
      <c r="B6" s="2">
        <v>2</v>
      </c>
      <c r="C6" s="2">
        <v>2</v>
      </c>
      <c r="D6">
        <v>0.56785799999999997</v>
      </c>
      <c r="E6" s="9">
        <v>-0.55659000000000003</v>
      </c>
      <c r="F6" s="10">
        <v>-1.1788000000000001</v>
      </c>
      <c r="G6" s="9">
        <v>-1.4748000000000001</v>
      </c>
    </row>
    <row r="7" spans="1:7" x14ac:dyDescent="0.2">
      <c r="A7" s="2">
        <v>20</v>
      </c>
      <c r="B7" s="2">
        <v>2</v>
      </c>
      <c r="C7" s="2">
        <v>3</v>
      </c>
      <c r="D7">
        <v>0.62545300000000004</v>
      </c>
      <c r="E7" s="9">
        <v>-0.51249999999999996</v>
      </c>
      <c r="F7" s="10">
        <v>-1.1464000000000001</v>
      </c>
      <c r="G7" s="9">
        <v>-1.4409000000000001</v>
      </c>
    </row>
    <row r="8" spans="1:7" x14ac:dyDescent="0.2">
      <c r="A8" s="2">
        <v>20</v>
      </c>
      <c r="B8" s="2">
        <v>3</v>
      </c>
      <c r="C8" s="2">
        <v>1</v>
      </c>
      <c r="D8">
        <v>0.62208300000000005</v>
      </c>
      <c r="E8" s="9">
        <v>-0.51732</v>
      </c>
      <c r="F8" s="10">
        <v>-1.1145</v>
      </c>
      <c r="G8" s="9">
        <v>-1.4368000000000001</v>
      </c>
    </row>
    <row r="9" spans="1:7" x14ac:dyDescent="0.2">
      <c r="A9" s="2">
        <v>20</v>
      </c>
      <c r="B9" s="2">
        <v>3</v>
      </c>
      <c r="C9" s="2">
        <v>2</v>
      </c>
      <c r="D9">
        <v>0.60073600000000005</v>
      </c>
      <c r="E9" s="9">
        <v>-0.53549999999999998</v>
      </c>
      <c r="F9" s="10">
        <v>-1.1240000000000001</v>
      </c>
      <c r="G9" s="9">
        <v>-1.4490000000000001</v>
      </c>
    </row>
    <row r="10" spans="1:7" x14ac:dyDescent="0.2">
      <c r="A10" s="2">
        <v>20</v>
      </c>
      <c r="B10" s="2">
        <v>3</v>
      </c>
      <c r="C10" s="2">
        <v>3</v>
      </c>
      <c r="D10">
        <v>0.59056299999999995</v>
      </c>
      <c r="E10" s="9">
        <v>-0.55010000000000003</v>
      </c>
      <c r="F10" s="10">
        <v>-1.1268</v>
      </c>
      <c r="G10" s="9">
        <v>-1.4474</v>
      </c>
    </row>
    <row r="11" spans="1:7" x14ac:dyDescent="0.2">
      <c r="A11" s="2">
        <v>20</v>
      </c>
      <c r="B11" s="2">
        <v>4</v>
      </c>
      <c r="C11" s="2">
        <v>1</v>
      </c>
      <c r="D11">
        <v>0.60531100000000004</v>
      </c>
      <c r="E11" s="9">
        <v>-0.54703999999999997</v>
      </c>
      <c r="F11" s="10">
        <v>-1.0701000000000001</v>
      </c>
      <c r="G11" s="9">
        <v>-1.431</v>
      </c>
    </row>
    <row r="12" spans="1:7" x14ac:dyDescent="0.2">
      <c r="A12" s="2">
        <v>20</v>
      </c>
      <c r="B12" s="2">
        <v>4</v>
      </c>
      <c r="C12" s="2">
        <v>2</v>
      </c>
      <c r="D12">
        <v>0.582237</v>
      </c>
      <c r="E12" s="9">
        <v>-0.56711999999999996</v>
      </c>
      <c r="F12" s="10">
        <v>-1.0794999999999999</v>
      </c>
      <c r="G12" s="9">
        <v>-1.4483999999999999</v>
      </c>
    </row>
    <row r="13" spans="1:7" x14ac:dyDescent="0.2">
      <c r="A13" s="2">
        <v>20</v>
      </c>
      <c r="B13" s="2">
        <v>4</v>
      </c>
      <c r="C13" s="2">
        <v>3</v>
      </c>
      <c r="D13">
        <v>0.58323199999999997</v>
      </c>
      <c r="E13" s="9">
        <v>-0.56162000000000001</v>
      </c>
      <c r="F13" s="10">
        <v>-1.0793999999999999</v>
      </c>
      <c r="G13" s="9">
        <v>-1.4507000000000001</v>
      </c>
    </row>
    <row r="14" spans="1:7" x14ac:dyDescent="0.2">
      <c r="A14" s="2">
        <v>20</v>
      </c>
      <c r="B14" s="2">
        <v>5</v>
      </c>
      <c r="C14" s="2">
        <v>1</v>
      </c>
      <c r="D14">
        <v>0.55901900000000004</v>
      </c>
      <c r="E14" s="9">
        <v>-0.60775999999999997</v>
      </c>
      <c r="F14" s="10">
        <v>-1.0287999999999999</v>
      </c>
      <c r="G14" s="9">
        <v>-1.4520999999999999</v>
      </c>
    </row>
    <row r="15" spans="1:7" x14ac:dyDescent="0.2">
      <c r="A15" s="2">
        <v>20</v>
      </c>
      <c r="B15" s="2">
        <v>5</v>
      </c>
      <c r="C15" s="2">
        <v>2</v>
      </c>
      <c r="D15">
        <v>0.566693</v>
      </c>
      <c r="E15" s="9">
        <v>-0.61500999999999995</v>
      </c>
      <c r="F15" s="10">
        <v>-1.0126999999999999</v>
      </c>
      <c r="G15" s="9">
        <v>-1.4319</v>
      </c>
    </row>
    <row r="16" spans="1:7" x14ac:dyDescent="0.2">
      <c r="A16" s="2">
        <v>20</v>
      </c>
      <c r="B16" s="2">
        <v>5</v>
      </c>
      <c r="C16" s="2">
        <v>3</v>
      </c>
      <c r="D16">
        <v>0.59656100000000001</v>
      </c>
      <c r="E16" s="9">
        <v>-0.57226999999999995</v>
      </c>
      <c r="F16" s="10">
        <v>-1.0036</v>
      </c>
      <c r="G16" s="9">
        <v>-1.4331</v>
      </c>
    </row>
    <row r="17" spans="1:7" x14ac:dyDescent="0.2">
      <c r="A17" s="2">
        <v>20</v>
      </c>
      <c r="B17" s="2">
        <v>6</v>
      </c>
      <c r="C17" s="2">
        <v>1</v>
      </c>
      <c r="D17">
        <v>0.56135299999999999</v>
      </c>
      <c r="E17" s="9">
        <v>-0.62044999999999995</v>
      </c>
      <c r="F17" s="10">
        <v>-0.98424999999999996</v>
      </c>
      <c r="G17" s="9">
        <v>-1.4459</v>
      </c>
    </row>
    <row r="18" spans="1:7" x14ac:dyDescent="0.2">
      <c r="A18" s="2">
        <v>20</v>
      </c>
      <c r="B18" s="2">
        <v>6</v>
      </c>
      <c r="C18" s="2">
        <v>2</v>
      </c>
      <c r="D18">
        <v>0.52058099999999996</v>
      </c>
      <c r="E18" s="9">
        <v>-0.66317999999999999</v>
      </c>
      <c r="F18" s="10">
        <v>-1.0119</v>
      </c>
      <c r="G18" s="9">
        <v>-1.4673</v>
      </c>
    </row>
    <row r="19" spans="1:7" x14ac:dyDescent="0.2">
      <c r="A19" s="2">
        <v>20</v>
      </c>
      <c r="B19" s="2">
        <v>6</v>
      </c>
      <c r="C19" s="2">
        <v>3</v>
      </c>
      <c r="D19">
        <v>0.51998599999999995</v>
      </c>
      <c r="E19" s="9">
        <v>-0.68439000000000005</v>
      </c>
      <c r="F19" s="10">
        <v>-0.99833000000000005</v>
      </c>
      <c r="G19" s="9">
        <v>-1.4493</v>
      </c>
    </row>
    <row r="20" spans="1:7" x14ac:dyDescent="0.2">
      <c r="A20" s="2">
        <v>20</v>
      </c>
      <c r="B20" s="2">
        <v>7</v>
      </c>
      <c r="C20" s="2">
        <v>1</v>
      </c>
      <c r="D20">
        <v>0.53835900000000003</v>
      </c>
      <c r="E20" s="9">
        <v>-0.72165000000000001</v>
      </c>
      <c r="F20" s="10">
        <v>-0.87180999999999997</v>
      </c>
      <c r="G20" s="9">
        <v>-1.4383999999999999</v>
      </c>
    </row>
    <row r="21" spans="1:7" x14ac:dyDescent="0.2">
      <c r="A21" s="2">
        <v>20</v>
      </c>
      <c r="B21" s="2">
        <v>7</v>
      </c>
      <c r="C21" s="2">
        <v>2</v>
      </c>
      <c r="D21">
        <v>0.52325200000000005</v>
      </c>
      <c r="E21" s="9">
        <v>-0.72853999999999997</v>
      </c>
      <c r="F21" s="10">
        <v>-0.88329999999999997</v>
      </c>
      <c r="G21" s="9">
        <v>-1.4621</v>
      </c>
    </row>
    <row r="22" spans="1:7" x14ac:dyDescent="0.2">
      <c r="A22" s="2">
        <v>20</v>
      </c>
      <c r="B22" s="2">
        <v>7</v>
      </c>
      <c r="C22" s="2">
        <v>3</v>
      </c>
      <c r="D22">
        <v>0.47245199999999998</v>
      </c>
      <c r="E22" s="9">
        <v>-0.83730000000000004</v>
      </c>
      <c r="F22" s="10">
        <v>-0.89824999999999999</v>
      </c>
      <c r="G22" s="9">
        <v>-1.4583999999999999</v>
      </c>
    </row>
    <row r="23" spans="1:7" x14ac:dyDescent="0.2">
      <c r="A23" s="2">
        <v>20</v>
      </c>
      <c r="B23" s="2">
        <v>8</v>
      </c>
      <c r="C23" s="2">
        <v>1</v>
      </c>
      <c r="D23">
        <v>0.46018900000000001</v>
      </c>
      <c r="E23" s="9">
        <v>-1.0101</v>
      </c>
      <c r="F23" s="10">
        <v>-0.75677000000000005</v>
      </c>
      <c r="G23" s="9">
        <v>-1.5291999999999999</v>
      </c>
    </row>
    <row r="24" spans="1:7" x14ac:dyDescent="0.2">
      <c r="A24" s="2">
        <v>20</v>
      </c>
      <c r="B24" s="2">
        <v>8</v>
      </c>
      <c r="C24" s="2">
        <v>2</v>
      </c>
      <c r="D24">
        <v>0.45910200000000001</v>
      </c>
      <c r="E24" s="9">
        <v>-1.0306999999999999</v>
      </c>
      <c r="F24" s="10">
        <v>-0.75153999999999999</v>
      </c>
      <c r="G24" s="9">
        <v>-1.5249999999999999</v>
      </c>
    </row>
    <row r="25" spans="1:7" x14ac:dyDescent="0.2">
      <c r="A25" s="2">
        <v>20</v>
      </c>
      <c r="B25" s="2">
        <v>8</v>
      </c>
      <c r="C25" s="2">
        <v>3</v>
      </c>
      <c r="D25">
        <v>0.43469600000000003</v>
      </c>
      <c r="E25" s="9">
        <v>-1.0618000000000001</v>
      </c>
      <c r="F25" s="10">
        <v>-0.77312000000000003</v>
      </c>
      <c r="G25" s="9">
        <v>-1.5489999999999999</v>
      </c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C9F41-DC3C-D642-BCAB-694BE41750AE}">
  <dimension ref="A1:G40"/>
  <sheetViews>
    <sheetView workbookViewId="0">
      <selection activeCell="X52" sqref="X52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2512.6630660000001</v>
      </c>
      <c r="E2">
        <v>9807.4170460000005</v>
      </c>
      <c r="F2">
        <v>2205.2405450000001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2451.0200030000001</v>
      </c>
      <c r="E3">
        <v>9381.2776809999996</v>
      </c>
      <c r="F3">
        <v>2135.5340019999999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2548.9250259999999</v>
      </c>
      <c r="E4">
        <v>10020.479509999999</v>
      </c>
      <c r="F4">
        <v>2237.2400090000001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2470.1602809999999</v>
      </c>
      <c r="E5">
        <v>8459.2773799999995</v>
      </c>
      <c r="F5">
        <v>2148.0685680000001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2286.079714</v>
      </c>
      <c r="E6">
        <v>8674.1470449999997</v>
      </c>
      <c r="F6">
        <v>1986.252686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2452.2606620000001</v>
      </c>
      <c r="E7">
        <v>9432.3925820000004</v>
      </c>
      <c r="F7">
        <v>2137.6198760000002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2611.1848989999999</v>
      </c>
      <c r="E8">
        <v>9404.9989069999992</v>
      </c>
      <c r="F8">
        <v>2184.712231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2492.4556990000001</v>
      </c>
      <c r="E9">
        <v>8867.3078719999994</v>
      </c>
      <c r="F9">
        <v>2068.1493690000002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2644.0759429999998</v>
      </c>
      <c r="E10">
        <v>9558.4986480000007</v>
      </c>
      <c r="F10">
        <v>2198.26602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2977.0624720000001</v>
      </c>
      <c r="E11">
        <v>8805.0222830000002</v>
      </c>
      <c r="F11">
        <v>2178.2337670000002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2928.120195</v>
      </c>
      <c r="E12">
        <v>8591.6460370000004</v>
      </c>
      <c r="F12">
        <v>2137.3600449999999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2747.1384229999999</v>
      </c>
      <c r="E13">
        <v>9276.6225379999996</v>
      </c>
      <c r="F13">
        <v>2185.6305339999999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2913.0110549999999</v>
      </c>
      <c r="E14">
        <v>8602.2329210000007</v>
      </c>
      <c r="F14">
        <v>2139.914037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2743.9071410000001</v>
      </c>
      <c r="E15">
        <v>8095.3706709999997</v>
      </c>
      <c r="F15">
        <v>2006.331238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2866.9570140000001</v>
      </c>
      <c r="E16">
        <v>8498.7430899999999</v>
      </c>
      <c r="F16">
        <v>2104.0440269999999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3413.5707219999999</v>
      </c>
      <c r="E17">
        <v>8130.3752649999997</v>
      </c>
      <c r="F17">
        <v>2177.1609199999998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3228.3590469999999</v>
      </c>
      <c r="E18">
        <v>7632.5343810000004</v>
      </c>
      <c r="F18">
        <v>2050.6946779999998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3256.0630729999998</v>
      </c>
      <c r="E19">
        <v>7740.1438779999999</v>
      </c>
      <c r="F19">
        <v>2068.7242289999999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3757.2018830000002</v>
      </c>
      <c r="E20">
        <v>6668.1310540000004</v>
      </c>
      <c r="F20">
        <v>1973.860156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3700.032314</v>
      </c>
      <c r="E21">
        <v>6584.7428659999996</v>
      </c>
      <c r="F21">
        <v>1953.257906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3875.1203300000002</v>
      </c>
      <c r="E22">
        <v>6884.5953509999999</v>
      </c>
      <c r="F22">
        <v>2036.6267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3950.4907069999999</v>
      </c>
      <c r="E23">
        <v>5815.408821</v>
      </c>
      <c r="F23">
        <v>1825.5681360000001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4081.9314260000001</v>
      </c>
      <c r="E24">
        <v>6049.9171770000003</v>
      </c>
      <c r="F24">
        <v>1906.1132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4260.6300430000001</v>
      </c>
      <c r="E25">
        <v>6315.7351399999998</v>
      </c>
      <c r="F25">
        <v>2002.211855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5376.9971409999998</v>
      </c>
      <c r="E26">
        <v>4755.2061729999996</v>
      </c>
      <c r="F26">
        <v>1781.6666190000001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5156.4700329999996</v>
      </c>
      <c r="E27">
        <v>4499.7017750000005</v>
      </c>
      <c r="F27">
        <v>1643.065908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5477.0372950000001</v>
      </c>
      <c r="E28">
        <v>4795.488265</v>
      </c>
      <c r="F28">
        <v>1766.5721639999999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5562.9985120000001</v>
      </c>
      <c r="E29">
        <v>1977.26899</v>
      </c>
      <c r="F29">
        <v>855.60854319999999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6666.0317720000003</v>
      </c>
      <c r="E30">
        <v>2420.6457009999999</v>
      </c>
      <c r="F30">
        <v>1105.6215090000001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6308.2934340000002</v>
      </c>
      <c r="E31">
        <v>2341.292766</v>
      </c>
      <c r="F31">
        <v>1058.7571929999999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2392.3133950000001</v>
      </c>
      <c r="E32">
        <v>9096.3774350000003</v>
      </c>
      <c r="F32">
        <v>2065.0697599999999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2591.6603709999999</v>
      </c>
      <c r="E33">
        <v>10259.05867</v>
      </c>
      <c r="F33">
        <v>2261.8462920000002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2605.6541379999999</v>
      </c>
      <c r="E34">
        <v>10270.96509</v>
      </c>
      <c r="F34">
        <v>2269.443045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2532.8482220000001</v>
      </c>
      <c r="E35">
        <v>9900.9051619999991</v>
      </c>
      <c r="F35">
        <v>2216.3860850000001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2391.2564779999998</v>
      </c>
      <c r="E36">
        <v>9015.2282049999994</v>
      </c>
      <c r="F36">
        <v>2058.199764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2480.593762</v>
      </c>
      <c r="E37">
        <v>9409.3569060000009</v>
      </c>
      <c r="F37">
        <v>2137.0763999999999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2413.6951560000002</v>
      </c>
      <c r="E38">
        <v>9149.2463650000009</v>
      </c>
      <c r="F38">
        <v>2071.7363249999999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2557.0102270000002</v>
      </c>
      <c r="E39">
        <v>10145.332780000001</v>
      </c>
      <c r="F39">
        <v>2232.5105699999999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2505.5244080000002</v>
      </c>
      <c r="E40">
        <v>9385.7656950000001</v>
      </c>
      <c r="F40">
        <v>2108.6049459999999</v>
      </c>
      <c r="G40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C9AFA-816D-B240-A83F-CEC90B8347C0}">
  <dimension ref="A1:H40"/>
  <sheetViews>
    <sheetView workbookViewId="0">
      <selection activeCell="D32" sqref="D3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7121.1611000000003</v>
      </c>
      <c r="E2">
        <v>3770.4504659999998</v>
      </c>
      <c r="F2">
        <v>1806.7761399999999</v>
      </c>
      <c r="G2">
        <v>1482.8809799999999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6719.3333000000002</v>
      </c>
      <c r="E3">
        <v>3671.0338900000002</v>
      </c>
      <c r="F3">
        <v>1568.3175000000001</v>
      </c>
      <c r="G3">
        <v>1391.5682750000001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7357.1518999999998</v>
      </c>
      <c r="E4">
        <v>3898.5088449999998</v>
      </c>
      <c r="F4">
        <v>1716.7832100000001</v>
      </c>
      <c r="G4">
        <v>1526.3796279999999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7280.2947000000004</v>
      </c>
      <c r="E5">
        <v>3846.7713140000001</v>
      </c>
      <c r="F5">
        <v>1848.3301859999999</v>
      </c>
      <c r="G5">
        <v>1517.6618020000001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7128.9597999999996</v>
      </c>
      <c r="E6">
        <v>3813.1861309999999</v>
      </c>
      <c r="F6">
        <v>1633.9779430000001</v>
      </c>
      <c r="G6">
        <v>1588.149257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6367.4988999999996</v>
      </c>
      <c r="E7">
        <v>3613.7150139999999</v>
      </c>
      <c r="F7">
        <v>1452.9161260000001</v>
      </c>
      <c r="G7">
        <v>1302.5029919999999</v>
      </c>
      <c r="H7">
        <v>16791</v>
      </c>
    </row>
    <row r="8" spans="1:8" x14ac:dyDescent="0.2">
      <c r="A8" s="2">
        <v>30</v>
      </c>
      <c r="B8">
        <v>1</v>
      </c>
      <c r="C8">
        <v>1</v>
      </c>
      <c r="D8">
        <v>6796.4826999999996</v>
      </c>
      <c r="E8">
        <v>3745.8332850000002</v>
      </c>
      <c r="F8">
        <v>1775.8302080000001</v>
      </c>
      <c r="G8">
        <v>1479.6979879999999</v>
      </c>
      <c r="H8">
        <v>16791</v>
      </c>
    </row>
    <row r="9" spans="1:8" x14ac:dyDescent="0.2">
      <c r="A9" s="2">
        <v>30</v>
      </c>
      <c r="B9">
        <v>1</v>
      </c>
      <c r="C9">
        <v>2</v>
      </c>
      <c r="D9">
        <v>8496.1573000000008</v>
      </c>
      <c r="E9">
        <v>4219.4744149999997</v>
      </c>
      <c r="F9">
        <v>2196.5861209999998</v>
      </c>
      <c r="G9">
        <v>1881.129711</v>
      </c>
      <c r="H9">
        <v>16791</v>
      </c>
    </row>
    <row r="10" spans="1:8" x14ac:dyDescent="0.2">
      <c r="A10" s="2">
        <v>30</v>
      </c>
      <c r="B10">
        <v>1</v>
      </c>
      <c r="C10">
        <v>3</v>
      </c>
      <c r="D10">
        <v>7248.0285999999996</v>
      </c>
      <c r="E10">
        <v>3771.6476899999998</v>
      </c>
      <c r="F10">
        <v>1829.1282940000001</v>
      </c>
      <c r="G10">
        <v>1508.8277619999999</v>
      </c>
      <c r="H10">
        <v>16791</v>
      </c>
    </row>
    <row r="11" spans="1:8" x14ac:dyDescent="0.2">
      <c r="A11" s="2">
        <v>30</v>
      </c>
      <c r="B11">
        <v>2</v>
      </c>
      <c r="C11">
        <v>1</v>
      </c>
      <c r="D11">
        <v>7571.5989</v>
      </c>
      <c r="E11">
        <v>3964.3526569999999</v>
      </c>
      <c r="F11">
        <v>1751.3241660000001</v>
      </c>
      <c r="G11">
        <v>1591.954637</v>
      </c>
      <c r="H11">
        <v>16791</v>
      </c>
    </row>
    <row r="12" spans="1:8" x14ac:dyDescent="0.2">
      <c r="A12" s="2">
        <v>30</v>
      </c>
      <c r="B12">
        <v>2</v>
      </c>
      <c r="C12">
        <v>2</v>
      </c>
      <c r="D12">
        <v>8379.0529999999999</v>
      </c>
      <c r="E12">
        <v>3994.1283039999998</v>
      </c>
      <c r="F12">
        <v>2141.7650490000001</v>
      </c>
      <c r="G12">
        <v>1779.050309</v>
      </c>
      <c r="H12">
        <v>16791</v>
      </c>
    </row>
    <row r="13" spans="1:8" x14ac:dyDescent="0.2">
      <c r="A13" s="2">
        <v>30</v>
      </c>
      <c r="B13">
        <v>2</v>
      </c>
      <c r="C13">
        <v>3</v>
      </c>
      <c r="D13">
        <v>8983.3780999999999</v>
      </c>
      <c r="E13">
        <v>4448.5172620000003</v>
      </c>
      <c r="F13">
        <v>2019.091355</v>
      </c>
      <c r="G13">
        <v>1883.2513140000001</v>
      </c>
      <c r="H13">
        <v>16791</v>
      </c>
    </row>
    <row r="14" spans="1:8" x14ac:dyDescent="0.2">
      <c r="A14" s="2">
        <v>30</v>
      </c>
      <c r="B14">
        <v>3</v>
      </c>
      <c r="C14">
        <v>1</v>
      </c>
      <c r="D14">
        <v>7415.6584000000003</v>
      </c>
      <c r="E14">
        <v>3907.0188560000001</v>
      </c>
      <c r="F14">
        <v>1753.803443</v>
      </c>
      <c r="G14">
        <v>1566.257762</v>
      </c>
      <c r="H14">
        <v>16791</v>
      </c>
    </row>
    <row r="15" spans="1:8" s="4" customFormat="1" x14ac:dyDescent="0.2">
      <c r="A15" s="3">
        <v>30</v>
      </c>
      <c r="B15" s="4">
        <v>3</v>
      </c>
      <c r="C15" s="4">
        <v>2</v>
      </c>
      <c r="D15" s="4">
        <v>9632.8454000000002</v>
      </c>
      <c r="E15" s="4">
        <v>4885.5211849999996</v>
      </c>
      <c r="F15" s="4">
        <v>2701.8740680000001</v>
      </c>
      <c r="G15" s="4">
        <v>2285.9101919999998</v>
      </c>
      <c r="H15" s="4">
        <v>16791</v>
      </c>
    </row>
    <row r="16" spans="1:8" x14ac:dyDescent="0.2">
      <c r="A16" s="2">
        <v>30</v>
      </c>
      <c r="B16">
        <v>3</v>
      </c>
      <c r="C16">
        <v>3</v>
      </c>
      <c r="D16">
        <v>7114.7066000000004</v>
      </c>
      <c r="E16">
        <v>3814.3547840000001</v>
      </c>
      <c r="F16">
        <v>1818.3355340000001</v>
      </c>
      <c r="G16">
        <v>1497.2860969999999</v>
      </c>
      <c r="H16">
        <v>16791</v>
      </c>
    </row>
    <row r="17" spans="1:8" x14ac:dyDescent="0.2">
      <c r="A17" s="2">
        <v>30</v>
      </c>
      <c r="B17">
        <v>4</v>
      </c>
      <c r="C17">
        <v>1</v>
      </c>
      <c r="D17">
        <v>7337.9174999999996</v>
      </c>
      <c r="E17">
        <v>3954.4095560000001</v>
      </c>
      <c r="F17">
        <v>1769.7059650000001</v>
      </c>
      <c r="G17">
        <v>1591.2558899999999</v>
      </c>
      <c r="H17">
        <v>16791</v>
      </c>
    </row>
    <row r="18" spans="1:8" x14ac:dyDescent="0.2">
      <c r="A18" s="2">
        <v>30</v>
      </c>
      <c r="B18">
        <v>4</v>
      </c>
      <c r="C18">
        <v>2</v>
      </c>
      <c r="D18">
        <v>7120.3953000000001</v>
      </c>
      <c r="E18">
        <v>3872.7292910000001</v>
      </c>
      <c r="F18">
        <v>1863.640488</v>
      </c>
      <c r="G18">
        <v>1542.0167019999999</v>
      </c>
      <c r="H18">
        <v>16791</v>
      </c>
    </row>
    <row r="19" spans="1:8" x14ac:dyDescent="0.2">
      <c r="A19" s="2">
        <v>30</v>
      </c>
      <c r="B19">
        <v>4</v>
      </c>
      <c r="C19">
        <v>3</v>
      </c>
      <c r="D19">
        <v>6934.5208000000002</v>
      </c>
      <c r="E19">
        <v>3683.513751</v>
      </c>
      <c r="F19">
        <v>1805.032117</v>
      </c>
      <c r="G19">
        <v>1466.4778610000001</v>
      </c>
      <c r="H19">
        <v>16791</v>
      </c>
    </row>
    <row r="20" spans="1:8" x14ac:dyDescent="0.2">
      <c r="A20" s="2">
        <v>30</v>
      </c>
      <c r="B20">
        <v>5</v>
      </c>
      <c r="C20">
        <v>1</v>
      </c>
      <c r="D20">
        <v>6652.6104999999998</v>
      </c>
      <c r="E20">
        <v>3618.6616690000001</v>
      </c>
      <c r="F20">
        <v>1802.49711</v>
      </c>
      <c r="G20">
        <v>1481.821357</v>
      </c>
      <c r="H20">
        <v>16791</v>
      </c>
    </row>
    <row r="21" spans="1:8" x14ac:dyDescent="0.2">
      <c r="A21" s="2">
        <v>30</v>
      </c>
      <c r="B21">
        <v>5</v>
      </c>
      <c r="C21">
        <v>2</v>
      </c>
      <c r="D21">
        <v>6928.5106999999998</v>
      </c>
      <c r="E21">
        <v>3851.1816600000002</v>
      </c>
      <c r="F21">
        <v>1590.391723</v>
      </c>
      <c r="G21">
        <v>1429.0185650000001</v>
      </c>
      <c r="H21">
        <v>16791</v>
      </c>
    </row>
    <row r="22" spans="1:8" x14ac:dyDescent="0.2">
      <c r="A22" s="2">
        <v>30</v>
      </c>
      <c r="B22">
        <v>5</v>
      </c>
      <c r="C22">
        <v>3</v>
      </c>
      <c r="D22">
        <v>7474.5914000000002</v>
      </c>
      <c r="E22">
        <v>3931.8239349999999</v>
      </c>
      <c r="F22">
        <v>1909.8689079999999</v>
      </c>
      <c r="G22">
        <v>1577.5824849999999</v>
      </c>
      <c r="H22">
        <v>16791</v>
      </c>
    </row>
    <row r="23" spans="1:8" x14ac:dyDescent="0.2">
      <c r="A23" s="2">
        <v>30</v>
      </c>
      <c r="B23">
        <v>6</v>
      </c>
      <c r="C23">
        <v>1</v>
      </c>
      <c r="D23">
        <v>6896.0016999999998</v>
      </c>
      <c r="E23">
        <v>3834.9739679999998</v>
      </c>
      <c r="F23">
        <v>1754.9636250000001</v>
      </c>
      <c r="G23">
        <v>1458.324556</v>
      </c>
      <c r="H23">
        <v>16791</v>
      </c>
    </row>
    <row r="24" spans="1:8" x14ac:dyDescent="0.2">
      <c r="A24" s="2">
        <v>30</v>
      </c>
      <c r="B24">
        <v>6</v>
      </c>
      <c r="C24">
        <v>2</v>
      </c>
      <c r="D24">
        <v>7057.0776999999998</v>
      </c>
      <c r="E24">
        <v>3841.440184</v>
      </c>
      <c r="F24">
        <v>1662.0717999999999</v>
      </c>
      <c r="G24">
        <v>1472.87823</v>
      </c>
      <c r="H24">
        <v>16791</v>
      </c>
    </row>
    <row r="25" spans="1:8" x14ac:dyDescent="0.2">
      <c r="A25" s="2">
        <v>30</v>
      </c>
      <c r="B25">
        <v>6</v>
      </c>
      <c r="C25">
        <v>3</v>
      </c>
      <c r="D25">
        <v>8433.1584000000003</v>
      </c>
      <c r="E25">
        <v>4513.1661469999999</v>
      </c>
      <c r="F25">
        <v>2152.9649020000002</v>
      </c>
      <c r="G25">
        <v>1842.0039389999999</v>
      </c>
      <c r="H25">
        <v>16791</v>
      </c>
    </row>
    <row r="26" spans="1:8" x14ac:dyDescent="0.2">
      <c r="A26" s="2">
        <v>30</v>
      </c>
      <c r="B26">
        <v>7</v>
      </c>
      <c r="C26">
        <v>1</v>
      </c>
      <c r="D26">
        <v>7272.6157999999996</v>
      </c>
      <c r="E26">
        <v>3969.7622940000001</v>
      </c>
      <c r="F26">
        <v>1841.212869</v>
      </c>
      <c r="G26">
        <v>1532.7158139999999</v>
      </c>
      <c r="H26">
        <v>16791</v>
      </c>
    </row>
    <row r="27" spans="1:8" x14ac:dyDescent="0.2">
      <c r="A27" s="2">
        <v>30</v>
      </c>
      <c r="B27">
        <v>7</v>
      </c>
      <c r="C27">
        <v>2</v>
      </c>
      <c r="D27">
        <v>9937.9878000000008</v>
      </c>
      <c r="E27">
        <v>5164.6078230000003</v>
      </c>
      <c r="F27">
        <v>2544.4632310000002</v>
      </c>
      <c r="G27">
        <v>2196.4272040000001</v>
      </c>
      <c r="H27">
        <v>16791</v>
      </c>
    </row>
    <row r="28" spans="1:8" x14ac:dyDescent="0.2">
      <c r="A28" s="2">
        <v>30</v>
      </c>
      <c r="B28">
        <v>7</v>
      </c>
      <c r="C28">
        <v>3</v>
      </c>
      <c r="D28">
        <v>7926.6796999999997</v>
      </c>
      <c r="E28">
        <v>4180.006875</v>
      </c>
      <c r="F28">
        <v>1777.1783379999999</v>
      </c>
      <c r="G28">
        <v>1603.62788</v>
      </c>
      <c r="H28">
        <v>16791</v>
      </c>
    </row>
    <row r="29" spans="1:8" x14ac:dyDescent="0.2">
      <c r="A29" s="2">
        <v>30</v>
      </c>
      <c r="B29">
        <v>8</v>
      </c>
      <c r="C29">
        <v>1</v>
      </c>
      <c r="D29">
        <v>9191.0779000000002</v>
      </c>
      <c r="E29">
        <v>4134.207418</v>
      </c>
      <c r="F29">
        <v>1903.623634</v>
      </c>
      <c r="G29">
        <v>1825.7175239999999</v>
      </c>
      <c r="H29">
        <v>16791</v>
      </c>
    </row>
    <row r="30" spans="1:8" x14ac:dyDescent="0.2">
      <c r="A30" s="2">
        <v>30</v>
      </c>
      <c r="B30">
        <v>8</v>
      </c>
      <c r="C30">
        <v>2</v>
      </c>
      <c r="D30">
        <v>8363.6072999999997</v>
      </c>
      <c r="E30">
        <v>4380.1746190000003</v>
      </c>
      <c r="F30">
        <v>2075.0935749999999</v>
      </c>
      <c r="G30">
        <v>1768.58275</v>
      </c>
      <c r="H30">
        <v>16791</v>
      </c>
    </row>
    <row r="31" spans="1:8" x14ac:dyDescent="0.2">
      <c r="A31" s="2">
        <v>30</v>
      </c>
      <c r="B31">
        <v>8</v>
      </c>
      <c r="C31">
        <v>3</v>
      </c>
      <c r="D31" s="4">
        <v>10528.1872</v>
      </c>
      <c r="E31" s="4">
        <v>4399.1741279999997</v>
      </c>
      <c r="F31" s="4">
        <v>2789.279145</v>
      </c>
      <c r="G31" s="4">
        <v>2366.3474270000002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6345.3958000000002</v>
      </c>
      <c r="E32">
        <v>3399.9450900000002</v>
      </c>
      <c r="F32">
        <v>1692.468169</v>
      </c>
      <c r="G32">
        <v>1340.6829990000001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6841.2740000000003</v>
      </c>
      <c r="E33">
        <v>3613.2049019999999</v>
      </c>
      <c r="F33">
        <v>1574.8200549999999</v>
      </c>
      <c r="G33">
        <v>1386.640977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7065.0010000000002</v>
      </c>
      <c r="E34">
        <v>3775.9474230000001</v>
      </c>
      <c r="F34">
        <v>1828.4922059999999</v>
      </c>
      <c r="G34">
        <v>1496.963452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7089.2421999999997</v>
      </c>
      <c r="E35">
        <v>3780.0344110000001</v>
      </c>
      <c r="F35">
        <v>1771.846781</v>
      </c>
      <c r="G35">
        <v>1567.8624380000001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7143.5826999999999</v>
      </c>
      <c r="E36">
        <v>3778.8320309999999</v>
      </c>
      <c r="F36">
        <v>1808.485064</v>
      </c>
      <c r="G36">
        <v>1551.1553200000001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7064.8203000000003</v>
      </c>
      <c r="E37">
        <v>3810.893427</v>
      </c>
      <c r="F37">
        <v>1741.3159450000001</v>
      </c>
      <c r="G37">
        <v>1457.6939809999999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6927.6293999999998</v>
      </c>
      <c r="E38">
        <v>3668.3059189999999</v>
      </c>
      <c r="F38">
        <v>1763.9260320000001</v>
      </c>
      <c r="G38">
        <v>1443.4750590000001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7212.0942999999997</v>
      </c>
      <c r="E39">
        <v>3862.4688110000002</v>
      </c>
      <c r="F39">
        <v>1642.069172</v>
      </c>
      <c r="G39">
        <v>1464.7841309999999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7157.4660000000003</v>
      </c>
      <c r="E40">
        <v>3801.7956840000002</v>
      </c>
      <c r="F40">
        <v>1627.9279770000001</v>
      </c>
      <c r="G40">
        <v>1458.3523070000001</v>
      </c>
      <c r="H40">
        <v>16791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9C969-9BDD-EA4E-A6C2-D2B6A1BF95E2}">
  <dimension ref="A1:D1000"/>
  <sheetViews>
    <sheetView workbookViewId="0">
      <selection activeCell="I11" sqref="I11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8.9</v>
      </c>
    </row>
    <row r="3" spans="1:4" x14ac:dyDescent="0.2">
      <c r="A3" s="8" t="s">
        <v>3</v>
      </c>
      <c r="B3" s="8">
        <v>1</v>
      </c>
      <c r="C3" s="8">
        <v>2</v>
      </c>
      <c r="D3" s="8">
        <v>8.8800000000000008</v>
      </c>
    </row>
    <row r="4" spans="1:4" x14ac:dyDescent="0.2">
      <c r="A4" s="8" t="s">
        <v>3</v>
      </c>
      <c r="B4" s="8">
        <v>1</v>
      </c>
      <c r="C4" s="8">
        <v>3</v>
      </c>
      <c r="D4" s="8">
        <v>8.89</v>
      </c>
    </row>
    <row r="5" spans="1:4" x14ac:dyDescent="0.2">
      <c r="A5" s="8" t="s">
        <v>3</v>
      </c>
      <c r="B5" s="8">
        <v>1</v>
      </c>
      <c r="C5" s="8">
        <v>4</v>
      </c>
      <c r="D5" s="8">
        <v>8.8800000000000008</v>
      </c>
    </row>
    <row r="6" spans="1:4" x14ac:dyDescent="0.2">
      <c r="A6" s="8" t="s">
        <v>3</v>
      </c>
      <c r="B6" s="8">
        <v>1</v>
      </c>
      <c r="C6" s="8">
        <v>5</v>
      </c>
      <c r="D6" s="8">
        <v>8.91</v>
      </c>
    </row>
    <row r="7" spans="1:4" x14ac:dyDescent="0.2">
      <c r="A7" s="8" t="s">
        <v>3</v>
      </c>
      <c r="B7" s="8">
        <v>1</v>
      </c>
      <c r="C7" s="8">
        <v>6</v>
      </c>
      <c r="D7" s="8">
        <v>8.89</v>
      </c>
    </row>
    <row r="8" spans="1:4" x14ac:dyDescent="0.2">
      <c r="A8" s="8">
        <v>30</v>
      </c>
      <c r="B8" s="8">
        <v>1</v>
      </c>
      <c r="C8" s="8">
        <v>1</v>
      </c>
      <c r="D8" s="7">
        <v>8.83</v>
      </c>
    </row>
    <row r="9" spans="1:4" x14ac:dyDescent="0.2">
      <c r="A9" s="8">
        <v>30</v>
      </c>
      <c r="B9" s="8">
        <v>1</v>
      </c>
      <c r="C9" s="8">
        <v>2</v>
      </c>
      <c r="D9" s="7">
        <v>8.84</v>
      </c>
    </row>
    <row r="10" spans="1:4" x14ac:dyDescent="0.2">
      <c r="A10" s="8">
        <v>30</v>
      </c>
      <c r="B10" s="8">
        <v>1</v>
      </c>
      <c r="C10" s="8">
        <v>3</v>
      </c>
      <c r="D10" s="7">
        <v>8.84</v>
      </c>
    </row>
    <row r="11" spans="1:4" x14ac:dyDescent="0.2">
      <c r="A11" s="8">
        <v>30</v>
      </c>
      <c r="B11" s="8">
        <v>2</v>
      </c>
      <c r="C11" s="8">
        <v>1</v>
      </c>
      <c r="D11" s="7">
        <v>8.94</v>
      </c>
    </row>
    <row r="12" spans="1:4" x14ac:dyDescent="0.2">
      <c r="A12" s="8">
        <v>30</v>
      </c>
      <c r="B12" s="8">
        <v>2</v>
      </c>
      <c r="C12" s="8">
        <v>2</v>
      </c>
      <c r="D12" s="7">
        <v>8.73</v>
      </c>
    </row>
    <row r="13" spans="1:4" x14ac:dyDescent="0.2">
      <c r="A13" s="8">
        <v>30</v>
      </c>
      <c r="B13" s="8">
        <v>2</v>
      </c>
      <c r="C13" s="8">
        <v>3</v>
      </c>
      <c r="D13" s="7">
        <v>8.8000000000000007</v>
      </c>
    </row>
    <row r="14" spans="1:4" x14ac:dyDescent="0.2">
      <c r="A14" s="8">
        <v>30</v>
      </c>
      <c r="B14" s="8">
        <v>3</v>
      </c>
      <c r="C14" s="8">
        <v>1</v>
      </c>
      <c r="D14" s="7">
        <v>8.73</v>
      </c>
    </row>
    <row r="15" spans="1:4" x14ac:dyDescent="0.2">
      <c r="A15" s="8">
        <v>30</v>
      </c>
      <c r="B15" s="8">
        <v>3</v>
      </c>
      <c r="C15" s="8">
        <v>2</v>
      </c>
      <c r="D15" s="7">
        <v>8.75</v>
      </c>
    </row>
    <row r="16" spans="1:4" x14ac:dyDescent="0.2">
      <c r="A16" s="8">
        <v>30</v>
      </c>
      <c r="B16" s="8">
        <v>3</v>
      </c>
      <c r="C16" s="8">
        <v>3</v>
      </c>
      <c r="D16" s="7">
        <v>8.74</v>
      </c>
    </row>
    <row r="17" spans="1:4" x14ac:dyDescent="0.2">
      <c r="A17" s="8">
        <v>30</v>
      </c>
      <c r="B17" s="8">
        <v>4</v>
      </c>
      <c r="C17" s="8">
        <v>1</v>
      </c>
      <c r="D17" s="7">
        <v>8.68</v>
      </c>
    </row>
    <row r="18" spans="1:4" x14ac:dyDescent="0.2">
      <c r="A18" s="8">
        <v>30</v>
      </c>
      <c r="B18" s="8">
        <v>4</v>
      </c>
      <c r="C18" s="8">
        <v>2</v>
      </c>
      <c r="D18" s="7">
        <v>8.75</v>
      </c>
    </row>
    <row r="19" spans="1:4" x14ac:dyDescent="0.2">
      <c r="A19" s="8">
        <v>30</v>
      </c>
      <c r="B19" s="8">
        <v>4</v>
      </c>
      <c r="C19" s="8">
        <v>3</v>
      </c>
      <c r="D19" s="7">
        <v>8.7799999999999994</v>
      </c>
    </row>
    <row r="20" spans="1:4" x14ac:dyDescent="0.2">
      <c r="A20" s="8">
        <v>30</v>
      </c>
      <c r="B20" s="8">
        <v>5</v>
      </c>
      <c r="C20" s="8">
        <v>1</v>
      </c>
      <c r="D20" s="7">
        <v>8.58</v>
      </c>
    </row>
    <row r="21" spans="1:4" x14ac:dyDescent="0.2">
      <c r="A21" s="8">
        <v>30</v>
      </c>
      <c r="B21" s="8">
        <v>5</v>
      </c>
      <c r="C21" s="8">
        <v>2</v>
      </c>
      <c r="D21" s="7">
        <v>8.61</v>
      </c>
    </row>
    <row r="22" spans="1:4" x14ac:dyDescent="0.2">
      <c r="A22" s="8">
        <v>30</v>
      </c>
      <c r="B22" s="8">
        <v>5</v>
      </c>
      <c r="C22" s="8">
        <v>3</v>
      </c>
      <c r="D22" s="7">
        <v>8.4700000000000006</v>
      </c>
    </row>
    <row r="23" spans="1:4" x14ac:dyDescent="0.2">
      <c r="A23" s="8">
        <v>30</v>
      </c>
      <c r="B23" s="8">
        <v>6</v>
      </c>
      <c r="C23" s="8">
        <v>1</v>
      </c>
      <c r="D23" s="7">
        <v>8.5500000000000007</v>
      </c>
    </row>
    <row r="24" spans="1:4" x14ac:dyDescent="0.2">
      <c r="A24" s="8">
        <v>30</v>
      </c>
      <c r="B24" s="8">
        <v>6</v>
      </c>
      <c r="C24" s="8">
        <v>2</v>
      </c>
      <c r="D24" s="7">
        <v>8.74</v>
      </c>
    </row>
    <row r="25" spans="1:4" x14ac:dyDescent="0.2">
      <c r="A25" s="8">
        <v>30</v>
      </c>
      <c r="B25" s="8">
        <v>6</v>
      </c>
      <c r="C25" s="8">
        <v>3</v>
      </c>
      <c r="D25" s="7">
        <v>8.4700000000000006</v>
      </c>
    </row>
    <row r="26" spans="1:4" x14ac:dyDescent="0.2">
      <c r="A26" s="8">
        <v>30</v>
      </c>
      <c r="B26" s="8">
        <v>7</v>
      </c>
      <c r="C26" s="8">
        <v>1</v>
      </c>
      <c r="D26" s="7">
        <v>8.77</v>
      </c>
    </row>
    <row r="27" spans="1:4" x14ac:dyDescent="0.2">
      <c r="A27" s="8">
        <v>30</v>
      </c>
      <c r="B27" s="8">
        <v>7</v>
      </c>
      <c r="C27" s="8">
        <v>2</v>
      </c>
      <c r="D27" s="7">
        <v>8.33</v>
      </c>
    </row>
    <row r="28" spans="1:4" x14ac:dyDescent="0.2">
      <c r="A28" s="8">
        <v>30</v>
      </c>
      <c r="B28" s="8">
        <v>7</v>
      </c>
      <c r="C28" s="8">
        <v>3</v>
      </c>
      <c r="D28" s="7">
        <v>8.93</v>
      </c>
    </row>
    <row r="29" spans="1:4" x14ac:dyDescent="0.2">
      <c r="A29" s="8">
        <v>30</v>
      </c>
      <c r="B29" s="8">
        <v>8</v>
      </c>
      <c r="C29" s="8">
        <v>1</v>
      </c>
      <c r="D29" s="7">
        <v>8.5500000000000007</v>
      </c>
    </row>
    <row r="30" spans="1:4" x14ac:dyDescent="0.2">
      <c r="A30" s="8">
        <v>30</v>
      </c>
      <c r="B30" s="8">
        <v>8</v>
      </c>
      <c r="C30" s="8">
        <v>2</v>
      </c>
      <c r="D30" s="7">
        <v>8.8000000000000007</v>
      </c>
    </row>
    <row r="31" spans="1:4" x14ac:dyDescent="0.2">
      <c r="A31" s="8">
        <v>30</v>
      </c>
      <c r="B31" s="8">
        <v>8</v>
      </c>
      <c r="C31" s="8">
        <v>3</v>
      </c>
      <c r="D31" s="7">
        <v>8.25</v>
      </c>
    </row>
    <row r="32" spans="1:4" x14ac:dyDescent="0.2">
      <c r="A32" s="8" t="s">
        <v>4</v>
      </c>
      <c r="B32" s="8">
        <v>1</v>
      </c>
      <c r="C32" s="8">
        <v>1</v>
      </c>
      <c r="D32" s="8">
        <v>8.8699999999999992</v>
      </c>
    </row>
    <row r="33" spans="1:4" x14ac:dyDescent="0.2">
      <c r="A33" s="8" t="s">
        <v>4</v>
      </c>
      <c r="B33" s="8">
        <v>1</v>
      </c>
      <c r="C33" s="8">
        <v>2</v>
      </c>
      <c r="D33" s="8">
        <v>8.9</v>
      </c>
    </row>
    <row r="34" spans="1:4" x14ac:dyDescent="0.2">
      <c r="A34" s="8" t="s">
        <v>4</v>
      </c>
      <c r="B34" s="8">
        <v>1</v>
      </c>
      <c r="C34" s="8">
        <v>3</v>
      </c>
      <c r="D34" s="8">
        <v>8.89</v>
      </c>
    </row>
    <row r="35" spans="1:4" x14ac:dyDescent="0.2">
      <c r="A35" s="8" t="s">
        <v>5</v>
      </c>
      <c r="B35" s="8">
        <v>1</v>
      </c>
      <c r="C35" s="8">
        <v>1</v>
      </c>
      <c r="D35" s="8">
        <v>8.8800000000000008</v>
      </c>
    </row>
    <row r="36" spans="1:4" x14ac:dyDescent="0.2">
      <c r="A36" s="8" t="s">
        <v>5</v>
      </c>
      <c r="B36" s="8">
        <v>1</v>
      </c>
      <c r="C36" s="8">
        <v>2</v>
      </c>
      <c r="D36" s="8">
        <v>8.8800000000000008</v>
      </c>
    </row>
    <row r="37" spans="1:4" x14ac:dyDescent="0.2">
      <c r="A37" s="8" t="s">
        <v>5</v>
      </c>
      <c r="B37" s="8">
        <v>1</v>
      </c>
      <c r="C37" s="8">
        <v>3</v>
      </c>
      <c r="D37" s="8">
        <v>8.89</v>
      </c>
    </row>
    <row r="38" spans="1:4" x14ac:dyDescent="0.2">
      <c r="A38" s="8" t="s">
        <v>6</v>
      </c>
      <c r="B38" s="8">
        <v>1</v>
      </c>
      <c r="C38" s="8">
        <v>1</v>
      </c>
      <c r="D38" s="8">
        <v>8.8800000000000008</v>
      </c>
    </row>
    <row r="39" spans="1:4" x14ac:dyDescent="0.2">
      <c r="A39" s="8" t="s">
        <v>6</v>
      </c>
      <c r="B39" s="8">
        <v>1</v>
      </c>
      <c r="C39" s="8">
        <v>2</v>
      </c>
      <c r="D39" s="8">
        <v>8.8800000000000008</v>
      </c>
    </row>
    <row r="40" spans="1:4" x14ac:dyDescent="0.2">
      <c r="A40" s="8" t="s">
        <v>6</v>
      </c>
      <c r="B40" s="8">
        <v>1</v>
      </c>
      <c r="C40" s="8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8F50A-21AB-AA46-99DF-ED6D33F01D76}">
  <dimension ref="A1:G79"/>
  <sheetViews>
    <sheetView workbookViewId="0">
      <selection activeCell="D2" sqref="D2:G25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>
        <v>0.63570199999999999</v>
      </c>
      <c r="E2" s="9">
        <v>-0.49564000000000002</v>
      </c>
      <c r="F2" s="10">
        <v>-1.1546000000000001</v>
      </c>
      <c r="G2" s="9">
        <v>-1.4443999999999999</v>
      </c>
    </row>
    <row r="3" spans="1:7" x14ac:dyDescent="0.2">
      <c r="A3" s="2">
        <v>20</v>
      </c>
      <c r="B3" s="2">
        <v>1</v>
      </c>
      <c r="C3" s="2">
        <v>2</v>
      </c>
      <c r="D3">
        <v>0.60200399999999998</v>
      </c>
      <c r="E3" s="9">
        <v>-0.52629999999999999</v>
      </c>
      <c r="F3" s="10">
        <v>-1.1629</v>
      </c>
      <c r="G3" s="9">
        <v>-1.4668000000000001</v>
      </c>
    </row>
    <row r="4" spans="1:7" x14ac:dyDescent="0.2">
      <c r="A4" s="2">
        <v>20</v>
      </c>
      <c r="B4" s="2">
        <v>1</v>
      </c>
      <c r="C4" s="2">
        <v>3</v>
      </c>
      <c r="D4">
        <v>0.64345799999999997</v>
      </c>
      <c r="E4" s="9">
        <v>-0.48985000000000001</v>
      </c>
      <c r="F4" s="10">
        <v>-1.1496</v>
      </c>
      <c r="G4" s="9">
        <v>-1.4420999999999999</v>
      </c>
    </row>
    <row r="5" spans="1:7" x14ac:dyDescent="0.2">
      <c r="A5" s="2">
        <v>20</v>
      </c>
      <c r="B5" s="2">
        <v>2</v>
      </c>
      <c r="C5" s="2">
        <v>1</v>
      </c>
      <c r="D5">
        <v>0.60070199999999996</v>
      </c>
      <c r="E5" s="9">
        <v>-0.55064999999999997</v>
      </c>
      <c r="F5" s="10">
        <v>-1.0942000000000001</v>
      </c>
      <c r="G5" s="9">
        <v>-1.4431</v>
      </c>
    </row>
    <row r="6" spans="1:7" x14ac:dyDescent="0.2">
      <c r="A6" s="2">
        <v>20</v>
      </c>
      <c r="B6" s="2">
        <v>2</v>
      </c>
      <c r="C6" s="2">
        <v>2</v>
      </c>
      <c r="D6">
        <v>0.62481299999999995</v>
      </c>
      <c r="E6" s="9">
        <v>-0.51836000000000004</v>
      </c>
      <c r="F6" s="10">
        <v>-1.0943000000000001</v>
      </c>
      <c r="G6" s="9">
        <v>-1.4538</v>
      </c>
    </row>
    <row r="7" spans="1:7" x14ac:dyDescent="0.2">
      <c r="A7" s="2">
        <v>20</v>
      </c>
      <c r="B7" s="2">
        <v>2</v>
      </c>
      <c r="C7" s="2">
        <v>3</v>
      </c>
      <c r="D7">
        <v>0.64093900000000004</v>
      </c>
      <c r="E7" s="9">
        <v>-0.49569999999999997</v>
      </c>
      <c r="F7" s="10">
        <v>-1.1234999999999999</v>
      </c>
      <c r="G7" s="9">
        <v>-1.4444999999999999</v>
      </c>
    </row>
    <row r="8" spans="1:7" x14ac:dyDescent="0.2">
      <c r="A8" s="2">
        <v>20</v>
      </c>
      <c r="B8" s="2">
        <v>3</v>
      </c>
      <c r="C8" s="2">
        <v>1</v>
      </c>
      <c r="D8">
        <v>0.62155099999999996</v>
      </c>
      <c r="E8" s="9">
        <v>-0.51771999999999996</v>
      </c>
      <c r="F8" s="10">
        <v>-1.0992999999999999</v>
      </c>
      <c r="G8" s="9">
        <v>-1.4522999999999999</v>
      </c>
    </row>
    <row r="9" spans="1:7" x14ac:dyDescent="0.2">
      <c r="A9" s="2">
        <v>20</v>
      </c>
      <c r="B9" s="2">
        <v>3</v>
      </c>
      <c r="C9" s="2">
        <v>2</v>
      </c>
      <c r="D9">
        <v>0.59079400000000004</v>
      </c>
      <c r="E9" s="9">
        <v>-0.55117000000000005</v>
      </c>
      <c r="F9" s="10">
        <v>-1.1092</v>
      </c>
      <c r="G9" s="9">
        <v>-1.4803999999999999</v>
      </c>
    </row>
    <row r="10" spans="1:7" x14ac:dyDescent="0.2">
      <c r="A10" s="2">
        <v>20</v>
      </c>
      <c r="B10" s="2">
        <v>3</v>
      </c>
      <c r="C10" s="2">
        <v>3</v>
      </c>
      <c r="D10">
        <v>0.61276799999999998</v>
      </c>
      <c r="E10" s="9">
        <v>-0.52517000000000003</v>
      </c>
      <c r="F10" s="10">
        <v>-1.1062000000000001</v>
      </c>
      <c r="G10" s="9">
        <v>-1.4593</v>
      </c>
    </row>
    <row r="11" spans="1:7" x14ac:dyDescent="0.2">
      <c r="A11" s="2">
        <v>20</v>
      </c>
      <c r="B11" s="2">
        <v>4</v>
      </c>
      <c r="C11" s="2">
        <v>1</v>
      </c>
      <c r="D11">
        <v>0.62553899999999996</v>
      </c>
      <c r="E11" s="9">
        <v>-0.53435999999999995</v>
      </c>
      <c r="F11" s="10">
        <v>-1.0286999999999999</v>
      </c>
      <c r="G11" s="9">
        <v>-1.4451000000000001</v>
      </c>
    </row>
    <row r="12" spans="1:7" x14ac:dyDescent="0.2">
      <c r="A12" s="2">
        <v>20</v>
      </c>
      <c r="B12" s="2">
        <v>4</v>
      </c>
      <c r="C12" s="2">
        <v>2</v>
      </c>
      <c r="D12">
        <v>0.582013</v>
      </c>
      <c r="E12" s="9">
        <v>-0.57594999999999996</v>
      </c>
      <c r="F12" s="10">
        <v>-1.05</v>
      </c>
      <c r="G12" s="9">
        <v>-1.4685999999999999</v>
      </c>
    </row>
    <row r="13" spans="1:7" x14ac:dyDescent="0.2">
      <c r="A13" s="2">
        <v>20</v>
      </c>
      <c r="B13" s="2">
        <v>4</v>
      </c>
      <c r="C13" s="2">
        <v>3</v>
      </c>
      <c r="D13">
        <v>0.58459399999999995</v>
      </c>
      <c r="E13" s="9">
        <v>-0.57472999999999996</v>
      </c>
      <c r="F13" s="10">
        <v>-1.0492999999999999</v>
      </c>
      <c r="G13" s="9">
        <v>-1.4648000000000001</v>
      </c>
    </row>
    <row r="14" spans="1:7" x14ac:dyDescent="0.2">
      <c r="A14" s="2">
        <v>20</v>
      </c>
      <c r="B14" s="2">
        <v>5</v>
      </c>
      <c r="C14" s="2">
        <v>1</v>
      </c>
      <c r="D14">
        <v>0.56928800000000002</v>
      </c>
      <c r="E14" s="9">
        <v>-0.61126999999999998</v>
      </c>
      <c r="F14" s="10">
        <v>-0.97926000000000002</v>
      </c>
      <c r="G14" s="9">
        <v>-1.4843999999999999</v>
      </c>
    </row>
    <row r="15" spans="1:7" x14ac:dyDescent="0.2">
      <c r="A15" s="2">
        <v>20</v>
      </c>
      <c r="B15" s="2">
        <v>5</v>
      </c>
      <c r="C15" s="2">
        <v>2</v>
      </c>
      <c r="D15">
        <v>0.55787399999999998</v>
      </c>
      <c r="E15" s="9">
        <v>-0.62075999999999998</v>
      </c>
      <c r="F15" s="10">
        <v>-0.98446</v>
      </c>
      <c r="G15" s="9">
        <v>-1.4874000000000001</v>
      </c>
    </row>
    <row r="16" spans="1:7" x14ac:dyDescent="0.2">
      <c r="A16" s="2">
        <v>20</v>
      </c>
      <c r="B16" s="2">
        <v>5</v>
      </c>
      <c r="C16" s="2">
        <v>3</v>
      </c>
      <c r="D16">
        <v>0.59618700000000002</v>
      </c>
      <c r="E16" s="9">
        <v>-0.58360000000000001</v>
      </c>
      <c r="F16" s="10">
        <v>-0.96384999999999998</v>
      </c>
      <c r="G16" s="9">
        <v>-1.4724999999999999</v>
      </c>
    </row>
    <row r="17" spans="1:7" x14ac:dyDescent="0.2">
      <c r="A17" s="2">
        <v>20</v>
      </c>
      <c r="B17" s="2">
        <v>6</v>
      </c>
      <c r="C17" s="2">
        <v>1</v>
      </c>
      <c r="D17">
        <v>0.53151499999999996</v>
      </c>
      <c r="E17" s="9">
        <v>-0.66937999999999998</v>
      </c>
      <c r="F17" s="10">
        <v>-0.95062999999999998</v>
      </c>
      <c r="G17" s="9">
        <v>-1.5153000000000001</v>
      </c>
    </row>
    <row r="18" spans="1:7" x14ac:dyDescent="0.2">
      <c r="A18" s="2">
        <v>20</v>
      </c>
      <c r="B18" s="2">
        <v>6</v>
      </c>
      <c r="C18" s="2">
        <v>2</v>
      </c>
      <c r="D18">
        <v>0.53452299999999997</v>
      </c>
      <c r="E18" s="9">
        <v>-0.67830999999999997</v>
      </c>
      <c r="F18" s="10">
        <v>-0.94147999999999998</v>
      </c>
      <c r="G18" s="9">
        <v>-1.4964999999999999</v>
      </c>
    </row>
    <row r="19" spans="1:7" x14ac:dyDescent="0.2">
      <c r="A19" s="2">
        <v>20</v>
      </c>
      <c r="B19" s="2">
        <v>6</v>
      </c>
      <c r="C19" s="2">
        <v>3</v>
      </c>
      <c r="D19">
        <v>0.58451200000000003</v>
      </c>
      <c r="E19" s="9">
        <v>-0.62248000000000003</v>
      </c>
      <c r="F19" s="10">
        <v>-0.91698000000000002</v>
      </c>
      <c r="G19" s="9">
        <v>-1.4795</v>
      </c>
    </row>
    <row r="20" spans="1:7" x14ac:dyDescent="0.2">
      <c r="A20" s="2">
        <v>20</v>
      </c>
      <c r="B20" s="2">
        <v>7</v>
      </c>
      <c r="C20" s="2">
        <v>1</v>
      </c>
      <c r="D20">
        <v>0.52101799999999998</v>
      </c>
      <c r="E20" s="9">
        <v>-0.78920999999999997</v>
      </c>
      <c r="F20" s="10">
        <v>-0.81835999999999998</v>
      </c>
      <c r="G20" s="9">
        <v>-1.5250999999999999</v>
      </c>
    </row>
    <row r="21" spans="1:7" x14ac:dyDescent="0.2">
      <c r="A21" s="2">
        <v>20</v>
      </c>
      <c r="B21" s="2">
        <v>7</v>
      </c>
      <c r="C21" s="2">
        <v>2</v>
      </c>
      <c r="D21">
        <v>0.52988100000000005</v>
      </c>
      <c r="E21" s="9">
        <v>-0.76310999999999996</v>
      </c>
      <c r="F21" s="10">
        <v>-0.82064999999999999</v>
      </c>
      <c r="G21" s="9">
        <v>-1.5624</v>
      </c>
    </row>
    <row r="22" spans="1:7" x14ac:dyDescent="0.2">
      <c r="A22" s="2">
        <v>20</v>
      </c>
      <c r="B22" s="2">
        <v>7</v>
      </c>
      <c r="C22" s="2">
        <v>3</v>
      </c>
      <c r="D22">
        <v>0.51150600000000002</v>
      </c>
      <c r="E22" s="9">
        <v>-0.81886000000000003</v>
      </c>
      <c r="F22" s="10">
        <v>-0.81052000000000002</v>
      </c>
      <c r="G22" s="9">
        <v>-1.5277000000000001</v>
      </c>
    </row>
    <row r="23" spans="1:7" x14ac:dyDescent="0.2">
      <c r="A23" s="2">
        <v>20</v>
      </c>
      <c r="B23" s="2">
        <v>8</v>
      </c>
      <c r="C23" s="2">
        <v>1</v>
      </c>
      <c r="D23">
        <v>0.38556800000000002</v>
      </c>
      <c r="E23" s="9">
        <v>-1.1476</v>
      </c>
      <c r="F23" s="10">
        <v>-0.77407000000000004</v>
      </c>
      <c r="G23" s="9">
        <v>-1.8326</v>
      </c>
    </row>
    <row r="24" spans="1:7" x14ac:dyDescent="0.2">
      <c r="A24" s="2">
        <v>20</v>
      </c>
      <c r="B24" s="2">
        <v>8</v>
      </c>
      <c r="C24" s="2">
        <v>2</v>
      </c>
      <c r="D24">
        <v>0.45057399999999997</v>
      </c>
      <c r="E24" s="9">
        <v>-1.0934999999999999</v>
      </c>
      <c r="F24" s="10">
        <v>-0.70811000000000002</v>
      </c>
      <c r="G24" s="9">
        <v>-1.7275</v>
      </c>
    </row>
    <row r="25" spans="1:7" x14ac:dyDescent="0.2">
      <c r="A25" s="2">
        <v>20</v>
      </c>
      <c r="B25" s="2">
        <v>8</v>
      </c>
      <c r="C25" s="2">
        <v>3</v>
      </c>
      <c r="D25">
        <v>0.45571400000000001</v>
      </c>
      <c r="E25" s="9">
        <v>-1.0483</v>
      </c>
      <c r="F25" s="10">
        <v>-0.72548000000000001</v>
      </c>
      <c r="G25" s="9">
        <v>-1.7491000000000001</v>
      </c>
    </row>
    <row r="26" spans="1:7" x14ac:dyDescent="0.2">
      <c r="F26" s="10"/>
    </row>
    <row r="27" spans="1:7" x14ac:dyDescent="0.2">
      <c r="F27" s="10"/>
    </row>
    <row r="28" spans="1:7" x14ac:dyDescent="0.2">
      <c r="F28" s="10"/>
    </row>
    <row r="29" spans="1:7" x14ac:dyDescent="0.2">
      <c r="F29" s="10"/>
    </row>
    <row r="30" spans="1:7" x14ac:dyDescent="0.2">
      <c r="F30" s="10"/>
    </row>
    <row r="31" spans="1:7" x14ac:dyDescent="0.2">
      <c r="F31" s="10"/>
    </row>
    <row r="32" spans="1:7" x14ac:dyDescent="0.2">
      <c r="F32" s="10"/>
    </row>
    <row r="33" spans="6:6" x14ac:dyDescent="0.2">
      <c r="F33" s="10"/>
    </row>
    <row r="34" spans="6:6" x14ac:dyDescent="0.2">
      <c r="F34" s="10"/>
    </row>
    <row r="35" spans="6:6" x14ac:dyDescent="0.2">
      <c r="F35" s="10"/>
    </row>
    <row r="36" spans="6:6" x14ac:dyDescent="0.2">
      <c r="F36" s="10"/>
    </row>
    <row r="37" spans="6:6" x14ac:dyDescent="0.2">
      <c r="F37" s="10"/>
    </row>
    <row r="38" spans="6:6" x14ac:dyDescent="0.2">
      <c r="F38" s="10"/>
    </row>
    <row r="39" spans="6:6" x14ac:dyDescent="0.2">
      <c r="F39" s="10"/>
    </row>
    <row r="40" spans="6:6" x14ac:dyDescent="0.2">
      <c r="F40" s="10"/>
    </row>
    <row r="41" spans="6:6" x14ac:dyDescent="0.2">
      <c r="F41" s="10"/>
    </row>
    <row r="42" spans="6:6" x14ac:dyDescent="0.2">
      <c r="F42" s="10"/>
    </row>
    <row r="43" spans="6:6" x14ac:dyDescent="0.2">
      <c r="F43" s="10"/>
    </row>
    <row r="44" spans="6:6" x14ac:dyDescent="0.2">
      <c r="F44" s="10"/>
    </row>
    <row r="45" spans="6:6" x14ac:dyDescent="0.2">
      <c r="F45" s="10"/>
    </row>
    <row r="46" spans="6:6" x14ac:dyDescent="0.2">
      <c r="F46" s="10"/>
    </row>
    <row r="47" spans="6:6" x14ac:dyDescent="0.2">
      <c r="F47" s="10"/>
    </row>
    <row r="48" spans="6:6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9C9C17-1120-A146-826B-4DD21206F065}">
  <dimension ref="A1:G40"/>
  <sheetViews>
    <sheetView workbookViewId="0">
      <selection activeCell="P17" sqref="P17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5</v>
      </c>
      <c r="B8">
        <v>1</v>
      </c>
      <c r="C8">
        <v>1</v>
      </c>
      <c r="D8">
        <v>2370.6134550000002</v>
      </c>
      <c r="E8">
        <v>8785.3281430000006</v>
      </c>
      <c r="F8">
        <v>2143.4641799999999</v>
      </c>
      <c r="G8">
        <v>0</v>
      </c>
    </row>
    <row r="9" spans="1:7" x14ac:dyDescent="0.2">
      <c r="A9" s="2">
        <v>5</v>
      </c>
      <c r="B9">
        <v>1</v>
      </c>
      <c r="C9">
        <v>2</v>
      </c>
      <c r="D9">
        <v>2065.341257</v>
      </c>
      <c r="E9">
        <v>8106.696242</v>
      </c>
      <c r="F9">
        <v>1963.954105</v>
      </c>
      <c r="G9">
        <v>0</v>
      </c>
    </row>
    <row r="10" spans="1:7" x14ac:dyDescent="0.2">
      <c r="A10" s="2">
        <v>5</v>
      </c>
      <c r="B10">
        <v>1</v>
      </c>
      <c r="C10">
        <v>3</v>
      </c>
      <c r="D10">
        <v>2294.517147</v>
      </c>
      <c r="E10">
        <v>8650.9693239999997</v>
      </c>
      <c r="F10">
        <v>2084.8311180000001</v>
      </c>
      <c r="G10">
        <v>0</v>
      </c>
    </row>
    <row r="11" spans="1:7" x14ac:dyDescent="0.2">
      <c r="A11" s="2">
        <v>5</v>
      </c>
      <c r="B11">
        <v>2</v>
      </c>
      <c r="C11">
        <v>1</v>
      </c>
      <c r="D11">
        <v>2394.67085</v>
      </c>
      <c r="E11">
        <v>8842.2228579999992</v>
      </c>
      <c r="F11">
        <v>2129.3139820000001</v>
      </c>
      <c r="G11">
        <v>0</v>
      </c>
    </row>
    <row r="12" spans="1:7" x14ac:dyDescent="0.2">
      <c r="A12" s="2">
        <v>5</v>
      </c>
      <c r="B12">
        <v>2</v>
      </c>
      <c r="C12">
        <v>2</v>
      </c>
      <c r="D12">
        <v>2370.2390650000002</v>
      </c>
      <c r="E12">
        <v>8378.4595809999992</v>
      </c>
      <c r="F12">
        <v>2087.9733430000001</v>
      </c>
      <c r="G12">
        <v>0</v>
      </c>
    </row>
    <row r="13" spans="1:7" x14ac:dyDescent="0.2">
      <c r="A13" s="2">
        <v>5</v>
      </c>
      <c r="B13">
        <v>2</v>
      </c>
      <c r="C13">
        <v>3</v>
      </c>
      <c r="D13">
        <v>2355.8375489999999</v>
      </c>
      <c r="E13">
        <v>8620.2862019999993</v>
      </c>
      <c r="F13">
        <v>2091.2927730000001</v>
      </c>
      <c r="G13">
        <v>0</v>
      </c>
    </row>
    <row r="14" spans="1:7" x14ac:dyDescent="0.2">
      <c r="A14" s="2">
        <v>5</v>
      </c>
      <c r="B14">
        <v>3</v>
      </c>
      <c r="C14">
        <v>1</v>
      </c>
      <c r="D14">
        <v>2421.8369539999999</v>
      </c>
      <c r="E14">
        <v>8650.6167430000005</v>
      </c>
      <c r="F14">
        <v>2124.4044269999999</v>
      </c>
      <c r="G14">
        <v>0</v>
      </c>
    </row>
    <row r="15" spans="1:7" x14ac:dyDescent="0.2">
      <c r="A15" s="2">
        <v>5</v>
      </c>
      <c r="B15">
        <v>3</v>
      </c>
      <c r="C15">
        <v>2</v>
      </c>
      <c r="D15">
        <v>2422.1314160000002</v>
      </c>
      <c r="E15">
        <v>8686.5829489999996</v>
      </c>
      <c r="F15">
        <v>2131.8176939999998</v>
      </c>
      <c r="G15">
        <v>0</v>
      </c>
    </row>
    <row r="16" spans="1:7" x14ac:dyDescent="0.2">
      <c r="A16" s="2">
        <v>5</v>
      </c>
      <c r="B16">
        <v>3</v>
      </c>
      <c r="C16">
        <v>3</v>
      </c>
      <c r="D16">
        <v>2450.6875020000002</v>
      </c>
      <c r="E16">
        <v>8735.5663710000008</v>
      </c>
      <c r="F16">
        <v>2113.1161189999998</v>
      </c>
      <c r="G16">
        <v>0</v>
      </c>
    </row>
    <row r="17" spans="1:7" x14ac:dyDescent="0.2">
      <c r="A17" s="2">
        <v>5</v>
      </c>
      <c r="B17">
        <v>4</v>
      </c>
      <c r="C17">
        <v>1</v>
      </c>
      <c r="D17">
        <v>2490.6401599999999</v>
      </c>
      <c r="E17">
        <v>8753.0052950000008</v>
      </c>
      <c r="F17">
        <v>2145.0996540000001</v>
      </c>
      <c r="G17">
        <v>0</v>
      </c>
    </row>
    <row r="18" spans="1:7" x14ac:dyDescent="0.2">
      <c r="A18" s="2">
        <v>5</v>
      </c>
      <c r="B18">
        <v>4</v>
      </c>
      <c r="C18">
        <v>2</v>
      </c>
      <c r="D18">
        <v>2393.1951730000001</v>
      </c>
      <c r="E18">
        <v>8592.9584040000009</v>
      </c>
      <c r="F18">
        <v>2170.1053710000001</v>
      </c>
      <c r="G18">
        <v>0</v>
      </c>
    </row>
    <row r="19" spans="1:7" x14ac:dyDescent="0.2">
      <c r="A19" s="2">
        <v>5</v>
      </c>
      <c r="B19">
        <v>4</v>
      </c>
      <c r="C19">
        <v>3</v>
      </c>
      <c r="D19">
        <v>2409.5535650000002</v>
      </c>
      <c r="E19">
        <v>8575.1534549999997</v>
      </c>
      <c r="F19">
        <v>2186.2374669999999</v>
      </c>
      <c r="G19">
        <v>0</v>
      </c>
    </row>
    <row r="20" spans="1:7" x14ac:dyDescent="0.2">
      <c r="A20" s="2">
        <v>5</v>
      </c>
      <c r="B20">
        <v>5</v>
      </c>
      <c r="C20">
        <v>1</v>
      </c>
      <c r="D20">
        <v>2578.1421340000002</v>
      </c>
      <c r="E20">
        <v>8636.5777319999997</v>
      </c>
      <c r="F20">
        <v>2166.0832110000001</v>
      </c>
      <c r="G20">
        <v>0</v>
      </c>
    </row>
    <row r="21" spans="1:7" x14ac:dyDescent="0.2">
      <c r="A21" s="2">
        <v>5</v>
      </c>
      <c r="B21">
        <v>5</v>
      </c>
      <c r="C21">
        <v>2</v>
      </c>
      <c r="D21">
        <v>2441.1147639999999</v>
      </c>
      <c r="E21">
        <v>8272.2662560000008</v>
      </c>
      <c r="F21">
        <v>2066.7190780000001</v>
      </c>
      <c r="G21">
        <v>0</v>
      </c>
    </row>
    <row r="22" spans="1:7" x14ac:dyDescent="0.2">
      <c r="A22" s="2">
        <v>5</v>
      </c>
      <c r="B22">
        <v>5</v>
      </c>
      <c r="C22">
        <v>3</v>
      </c>
      <c r="D22">
        <v>2492.919437</v>
      </c>
      <c r="E22">
        <v>7625.1467469999998</v>
      </c>
      <c r="F22">
        <v>2156.386125</v>
      </c>
      <c r="G22">
        <v>0</v>
      </c>
    </row>
    <row r="23" spans="1:7" x14ac:dyDescent="0.2">
      <c r="A23" s="2">
        <v>5</v>
      </c>
      <c r="B23">
        <v>6</v>
      </c>
      <c r="C23">
        <v>1</v>
      </c>
      <c r="D23">
        <v>2514.234927</v>
      </c>
      <c r="E23">
        <v>8107.7791619999998</v>
      </c>
      <c r="F23">
        <v>2066.5662600000001</v>
      </c>
      <c r="G23">
        <v>0</v>
      </c>
    </row>
    <row r="24" spans="1:7" x14ac:dyDescent="0.2">
      <c r="A24" s="2">
        <v>5</v>
      </c>
      <c r="B24">
        <v>6</v>
      </c>
      <c r="C24">
        <v>2</v>
      </c>
      <c r="D24">
        <v>2546.496263</v>
      </c>
      <c r="E24">
        <v>8358.0389660000001</v>
      </c>
      <c r="F24">
        <v>2128.3087329999998</v>
      </c>
      <c r="G24">
        <v>0</v>
      </c>
    </row>
    <row r="25" spans="1:7" x14ac:dyDescent="0.2">
      <c r="A25" s="2">
        <v>5</v>
      </c>
      <c r="B25">
        <v>6</v>
      </c>
      <c r="C25">
        <v>3</v>
      </c>
      <c r="D25">
        <v>2786.0957539999999</v>
      </c>
      <c r="E25">
        <v>8234.506437</v>
      </c>
      <c r="F25">
        <v>2072.3294380000002</v>
      </c>
      <c r="G25">
        <v>0</v>
      </c>
    </row>
    <row r="26" spans="1:7" x14ac:dyDescent="0.2">
      <c r="A26" s="2">
        <v>5</v>
      </c>
      <c r="B26">
        <v>7</v>
      </c>
      <c r="C26">
        <v>1</v>
      </c>
      <c r="D26">
        <v>2454.9624319999998</v>
      </c>
      <c r="E26">
        <v>7607.5931380000002</v>
      </c>
      <c r="F26">
        <v>1993.906915</v>
      </c>
      <c r="G26">
        <v>0</v>
      </c>
    </row>
    <row r="27" spans="1:7" x14ac:dyDescent="0.2">
      <c r="A27" s="2">
        <v>5</v>
      </c>
      <c r="B27">
        <v>7</v>
      </c>
      <c r="C27">
        <v>2</v>
      </c>
      <c r="D27">
        <v>2561.7947859999999</v>
      </c>
      <c r="E27">
        <v>7672.2938620000004</v>
      </c>
      <c r="F27">
        <v>2051.8776509999998</v>
      </c>
      <c r="G27">
        <v>0</v>
      </c>
    </row>
    <row r="28" spans="1:7" x14ac:dyDescent="0.2">
      <c r="A28" s="2">
        <v>5</v>
      </c>
      <c r="B28">
        <v>7</v>
      </c>
      <c r="C28">
        <v>3</v>
      </c>
      <c r="D28">
        <v>2478.4916330000001</v>
      </c>
      <c r="E28">
        <v>7665.9107919999997</v>
      </c>
      <c r="F28">
        <v>2113.7846319999999</v>
      </c>
      <c r="G28">
        <v>0</v>
      </c>
    </row>
    <row r="29" spans="1:7" x14ac:dyDescent="0.2">
      <c r="A29" s="2">
        <v>5</v>
      </c>
      <c r="B29">
        <v>8</v>
      </c>
      <c r="C29">
        <v>1</v>
      </c>
      <c r="D29">
        <v>2744.765958</v>
      </c>
      <c r="E29">
        <v>6821.2799969999996</v>
      </c>
      <c r="F29">
        <v>2000.807249</v>
      </c>
      <c r="G29">
        <v>0</v>
      </c>
    </row>
    <row r="30" spans="1:7" x14ac:dyDescent="0.2">
      <c r="A30" s="2">
        <v>5</v>
      </c>
      <c r="B30">
        <v>8</v>
      </c>
      <c r="C30">
        <v>2</v>
      </c>
      <c r="D30">
        <v>2660.8170949999999</v>
      </c>
      <c r="E30">
        <v>6564.9728869999999</v>
      </c>
      <c r="F30">
        <v>1964.4761129999999</v>
      </c>
      <c r="G30">
        <v>0</v>
      </c>
    </row>
    <row r="31" spans="1:7" x14ac:dyDescent="0.2">
      <c r="A31" s="2">
        <v>5</v>
      </c>
      <c r="B31">
        <v>8</v>
      </c>
      <c r="C31">
        <v>3</v>
      </c>
      <c r="D31">
        <v>2660.3210939999999</v>
      </c>
      <c r="E31">
        <v>6782.1999690000002</v>
      </c>
      <c r="F31">
        <v>1996.1492189999999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2246A-2962-7A45-9814-6567BB67332A}">
  <dimension ref="A1:H40"/>
  <sheetViews>
    <sheetView zoomScaleNormal="100" workbookViewId="0">
      <selection activeCell="A29" sqref="A29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5</v>
      </c>
      <c r="B8">
        <v>1</v>
      </c>
      <c r="C8">
        <v>1</v>
      </c>
      <c r="D8">
        <v>6960.4798000000001</v>
      </c>
      <c r="E8">
        <v>3907.6016340000001</v>
      </c>
      <c r="F8">
        <v>2207.625137</v>
      </c>
      <c r="G8">
        <v>1580.594051</v>
      </c>
      <c r="H8">
        <v>16791</v>
      </c>
    </row>
    <row r="9" spans="1:8" x14ac:dyDescent="0.2">
      <c r="A9">
        <v>5</v>
      </c>
      <c r="B9">
        <v>1</v>
      </c>
      <c r="C9">
        <v>2</v>
      </c>
      <c r="D9">
        <v>6182.4624000000003</v>
      </c>
      <c r="E9">
        <v>3691.3248640000002</v>
      </c>
      <c r="F9">
        <v>2018.252702</v>
      </c>
      <c r="G9">
        <v>1475.5957350000001</v>
      </c>
      <c r="H9">
        <v>16791</v>
      </c>
    </row>
    <row r="10" spans="1:8" x14ac:dyDescent="0.2">
      <c r="A10">
        <v>5</v>
      </c>
      <c r="B10">
        <v>1</v>
      </c>
      <c r="C10">
        <v>3</v>
      </c>
      <c r="D10">
        <v>5972.5715</v>
      </c>
      <c r="E10">
        <v>3376.6078769999999</v>
      </c>
      <c r="F10">
        <v>1963.113384</v>
      </c>
      <c r="G10">
        <v>1368.30375</v>
      </c>
      <c r="H10">
        <v>16791</v>
      </c>
    </row>
    <row r="11" spans="1:8" x14ac:dyDescent="0.2">
      <c r="A11">
        <v>5</v>
      </c>
      <c r="B11">
        <v>2</v>
      </c>
      <c r="C11">
        <v>1</v>
      </c>
      <c r="D11">
        <v>6994.9339</v>
      </c>
      <c r="E11">
        <v>3747.8271300000001</v>
      </c>
      <c r="F11">
        <v>2267.8222519999999</v>
      </c>
      <c r="G11">
        <v>1616.8401490000001</v>
      </c>
      <c r="H11">
        <v>16791</v>
      </c>
    </row>
    <row r="12" spans="1:8" x14ac:dyDescent="0.2">
      <c r="A12">
        <v>5</v>
      </c>
      <c r="B12">
        <v>2</v>
      </c>
      <c r="C12">
        <v>2</v>
      </c>
      <c r="D12">
        <v>6710.2615999999998</v>
      </c>
      <c r="E12">
        <v>3725.4929780000002</v>
      </c>
      <c r="F12">
        <v>2213.2243579999999</v>
      </c>
      <c r="G12">
        <v>1553.983248</v>
      </c>
      <c r="H12">
        <v>16791</v>
      </c>
    </row>
    <row r="13" spans="1:8" x14ac:dyDescent="0.2">
      <c r="A13">
        <v>5</v>
      </c>
      <c r="B13">
        <v>2</v>
      </c>
      <c r="C13">
        <v>3</v>
      </c>
      <c r="D13">
        <v>6665.1010999999999</v>
      </c>
      <c r="E13">
        <v>3796.7319120000002</v>
      </c>
      <c r="F13">
        <v>2526.6148330000001</v>
      </c>
      <c r="G13">
        <v>1904.8804849999999</v>
      </c>
      <c r="H13">
        <v>16791</v>
      </c>
    </row>
    <row r="14" spans="1:8" x14ac:dyDescent="0.2">
      <c r="A14">
        <v>5</v>
      </c>
      <c r="B14">
        <v>3</v>
      </c>
      <c r="C14">
        <v>1</v>
      </c>
      <c r="D14">
        <v>6973.826</v>
      </c>
      <c r="E14">
        <v>3843.1519840000001</v>
      </c>
      <c r="F14">
        <v>1947.915334</v>
      </c>
      <c r="G14">
        <v>1548.9437359999999</v>
      </c>
      <c r="H14">
        <v>16791</v>
      </c>
    </row>
    <row r="15" spans="1:8" x14ac:dyDescent="0.2">
      <c r="A15">
        <v>5</v>
      </c>
      <c r="B15">
        <v>3</v>
      </c>
      <c r="C15">
        <v>2</v>
      </c>
      <c r="D15">
        <v>7018.3742000000002</v>
      </c>
      <c r="E15">
        <v>3813.7020419999999</v>
      </c>
      <c r="F15">
        <v>1983.2592549999999</v>
      </c>
      <c r="G15">
        <v>1547.4827049999999</v>
      </c>
      <c r="H15">
        <v>16791</v>
      </c>
    </row>
    <row r="16" spans="1:8" x14ac:dyDescent="0.2">
      <c r="A16">
        <v>5</v>
      </c>
      <c r="B16">
        <v>3</v>
      </c>
      <c r="C16">
        <v>3</v>
      </c>
      <c r="D16">
        <v>7047.0396000000001</v>
      </c>
      <c r="E16">
        <v>3852.8773249999999</v>
      </c>
      <c r="F16">
        <v>1972.223332</v>
      </c>
      <c r="G16">
        <v>1564.960806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7008.4967999999999</v>
      </c>
      <c r="E17">
        <v>3882.428555</v>
      </c>
      <c r="F17">
        <v>2248.8533929999999</v>
      </c>
      <c r="G17">
        <v>1608.4468899999999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6804.4883</v>
      </c>
      <c r="E18">
        <v>3833.1987119999999</v>
      </c>
      <c r="F18">
        <v>2177.1640550000002</v>
      </c>
      <c r="G18">
        <v>1555.743935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6883.1207000000004</v>
      </c>
      <c r="E19">
        <v>3821.456173</v>
      </c>
      <c r="F19">
        <v>2236.7430730000001</v>
      </c>
      <c r="G19">
        <v>1571.3664779999999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7229.6131999999998</v>
      </c>
      <c r="E20">
        <v>3968.7010169999999</v>
      </c>
      <c r="F20">
        <v>1992.176674</v>
      </c>
      <c r="G20">
        <v>1594.6769159999999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6660.3131999999996</v>
      </c>
      <c r="E21">
        <v>3802.3450339999999</v>
      </c>
      <c r="F21">
        <v>2161.3296489999998</v>
      </c>
      <c r="G21">
        <v>1533.6801760000001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6961.6106</v>
      </c>
      <c r="E22">
        <v>3861.9886759999999</v>
      </c>
      <c r="F22">
        <v>1979.393378</v>
      </c>
      <c r="G22">
        <v>1564.5995270000001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6838.1374999999998</v>
      </c>
      <c r="E23">
        <v>3901.692164</v>
      </c>
      <c r="F23">
        <v>1915.85853</v>
      </c>
      <c r="G23">
        <v>1515.469677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7097.9276</v>
      </c>
      <c r="E24">
        <v>3915.2541620000002</v>
      </c>
      <c r="F24">
        <v>2274.1435230000002</v>
      </c>
      <c r="G24">
        <v>1674.9733020000001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6754.4803000000002</v>
      </c>
      <c r="E25">
        <v>3790.529599</v>
      </c>
      <c r="F25">
        <v>2265.9862400000002</v>
      </c>
      <c r="G25">
        <v>1590.877581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7050.2052999999996</v>
      </c>
      <c r="E26" s="4"/>
      <c r="F26">
        <v>1889.2222340000001</v>
      </c>
      <c r="G26">
        <v>1540.5603329999999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6948.8831</v>
      </c>
      <c r="E27">
        <v>3982.7863630000002</v>
      </c>
      <c r="F27">
        <v>1934.852502</v>
      </c>
      <c r="G27">
        <v>1553.48829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6898.8901999999998</v>
      </c>
      <c r="E28">
        <v>3969.9854559999999</v>
      </c>
      <c r="F28">
        <v>1892.16191</v>
      </c>
      <c r="G28">
        <v>1553.8746180000001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>
        <v>6886.5989</v>
      </c>
      <c r="E29">
        <v>4244.9859500000002</v>
      </c>
      <c r="F29">
        <v>2328.5769610000002</v>
      </c>
      <c r="G29">
        <v>1683.429173</v>
      </c>
      <c r="H29">
        <v>16791</v>
      </c>
    </row>
    <row r="30" spans="1:8" x14ac:dyDescent="0.2">
      <c r="A30">
        <v>5</v>
      </c>
      <c r="B30">
        <v>8</v>
      </c>
      <c r="C30">
        <v>2</v>
      </c>
      <c r="D30">
        <v>7032.4386999999997</v>
      </c>
      <c r="E30">
        <v>4207.894198</v>
      </c>
      <c r="F30">
        <v>2010.097964</v>
      </c>
      <c r="G30">
        <v>1621.4965769999999</v>
      </c>
      <c r="H30">
        <v>16791</v>
      </c>
    </row>
    <row r="31" spans="1:8" x14ac:dyDescent="0.2">
      <c r="A31">
        <v>5</v>
      </c>
      <c r="B31">
        <v>8</v>
      </c>
      <c r="C31">
        <v>3</v>
      </c>
      <c r="D31">
        <v>6995.0209000000004</v>
      </c>
      <c r="E31">
        <v>4263.8374739999999</v>
      </c>
      <c r="F31">
        <v>1997.579808</v>
      </c>
      <c r="G31">
        <v>1608.741419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BD352-022A-0A48-B9F8-BE78B8E1BF94}">
  <dimension ref="A1:D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7">
        <v>8.75</v>
      </c>
    </row>
    <row r="3" spans="1:4" x14ac:dyDescent="0.2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2">
      <c r="A4" s="8" t="s">
        <v>3</v>
      </c>
      <c r="B4" s="8">
        <v>1</v>
      </c>
      <c r="C4" s="8">
        <v>3</v>
      </c>
      <c r="D4" s="7">
        <v>8.77</v>
      </c>
    </row>
    <row r="5" spans="1:4" x14ac:dyDescent="0.2">
      <c r="A5" s="8" t="s">
        <v>3</v>
      </c>
      <c r="B5" s="8">
        <v>1</v>
      </c>
      <c r="C5" s="8">
        <v>4</v>
      </c>
      <c r="D5" s="7">
        <v>8.76</v>
      </c>
    </row>
    <row r="6" spans="1:4" x14ac:dyDescent="0.2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2">
      <c r="A7" s="8" t="s">
        <v>3</v>
      </c>
      <c r="B7" s="8">
        <v>1</v>
      </c>
      <c r="C7" s="8">
        <v>6</v>
      </c>
      <c r="D7" s="7">
        <v>8.77</v>
      </c>
    </row>
    <row r="8" spans="1:4" x14ac:dyDescent="0.2">
      <c r="A8" s="8">
        <v>5</v>
      </c>
      <c r="B8" s="8">
        <v>1</v>
      </c>
      <c r="C8" s="8">
        <v>1</v>
      </c>
      <c r="D8" s="8">
        <v>8.76</v>
      </c>
    </row>
    <row r="9" spans="1:4" x14ac:dyDescent="0.2">
      <c r="A9" s="8">
        <v>5</v>
      </c>
      <c r="B9" s="8">
        <v>1</v>
      </c>
      <c r="C9" s="8">
        <v>2</v>
      </c>
      <c r="D9" s="8">
        <v>8.76</v>
      </c>
    </row>
    <row r="10" spans="1:4" x14ac:dyDescent="0.2">
      <c r="A10" s="8">
        <v>5</v>
      </c>
      <c r="B10" s="8">
        <v>1</v>
      </c>
      <c r="C10" s="8">
        <v>3</v>
      </c>
      <c r="D10" s="8">
        <v>8.77</v>
      </c>
    </row>
    <row r="11" spans="1:4" x14ac:dyDescent="0.2">
      <c r="A11" s="8">
        <v>5</v>
      </c>
      <c r="B11" s="8">
        <v>2</v>
      </c>
      <c r="C11" s="8">
        <v>1</v>
      </c>
      <c r="D11" s="8">
        <v>8.75</v>
      </c>
    </row>
    <row r="12" spans="1:4" x14ac:dyDescent="0.2">
      <c r="A12" s="8">
        <v>5</v>
      </c>
      <c r="B12" s="8">
        <v>2</v>
      </c>
      <c r="C12" s="8">
        <v>2</v>
      </c>
      <c r="D12" s="8">
        <v>8.76</v>
      </c>
    </row>
    <row r="13" spans="1:4" x14ac:dyDescent="0.2">
      <c r="A13" s="8">
        <v>5</v>
      </c>
      <c r="B13" s="8">
        <v>2</v>
      </c>
      <c r="C13" s="8">
        <v>3</v>
      </c>
      <c r="D13" s="8">
        <v>8.75</v>
      </c>
    </row>
    <row r="14" spans="1:4" x14ac:dyDescent="0.2">
      <c r="A14" s="8">
        <v>5</v>
      </c>
      <c r="B14" s="8">
        <v>3</v>
      </c>
      <c r="C14" s="8">
        <v>1</v>
      </c>
      <c r="D14" s="7">
        <v>8.7799999999999994</v>
      </c>
    </row>
    <row r="15" spans="1:4" x14ac:dyDescent="0.2">
      <c r="A15" s="8">
        <v>5</v>
      </c>
      <c r="B15" s="8">
        <v>3</v>
      </c>
      <c r="C15" s="8">
        <v>2</v>
      </c>
      <c r="D15" s="7">
        <v>8.76</v>
      </c>
    </row>
    <row r="16" spans="1:4" x14ac:dyDescent="0.2">
      <c r="A16" s="8">
        <v>5</v>
      </c>
      <c r="B16" s="8">
        <v>3</v>
      </c>
      <c r="C16" s="8">
        <v>3</v>
      </c>
      <c r="D16" s="7">
        <v>8.76</v>
      </c>
    </row>
    <row r="17" spans="1:4" x14ac:dyDescent="0.2">
      <c r="A17" s="8">
        <v>5</v>
      </c>
      <c r="B17" s="8">
        <v>4</v>
      </c>
      <c r="C17" s="8">
        <v>1</v>
      </c>
      <c r="D17" s="7">
        <v>8.6999999999999993</v>
      </c>
    </row>
    <row r="18" spans="1:4" x14ac:dyDescent="0.2">
      <c r="A18" s="8">
        <v>5</v>
      </c>
      <c r="B18" s="8">
        <v>4</v>
      </c>
      <c r="C18" s="8">
        <v>2</v>
      </c>
      <c r="D18" s="7">
        <v>8.7100000000000009</v>
      </c>
    </row>
    <row r="19" spans="1:4" x14ac:dyDescent="0.2">
      <c r="A19" s="8">
        <v>5</v>
      </c>
      <c r="B19" s="8">
        <v>4</v>
      </c>
      <c r="C19" s="8">
        <v>3</v>
      </c>
      <c r="D19" s="7">
        <v>8.7100000000000009</v>
      </c>
    </row>
    <row r="20" spans="1:4" x14ac:dyDescent="0.2">
      <c r="A20" s="8">
        <v>5</v>
      </c>
      <c r="B20" s="8">
        <v>5</v>
      </c>
      <c r="C20" s="8">
        <v>1</v>
      </c>
      <c r="D20" s="7">
        <v>8.65</v>
      </c>
    </row>
    <row r="21" spans="1:4" x14ac:dyDescent="0.2">
      <c r="A21" s="8">
        <v>5</v>
      </c>
      <c r="B21" s="8">
        <v>5</v>
      </c>
      <c r="C21" s="8">
        <v>2</v>
      </c>
      <c r="D21" s="7">
        <v>8.65</v>
      </c>
    </row>
    <row r="22" spans="1:4" x14ac:dyDescent="0.2">
      <c r="A22" s="8">
        <v>5</v>
      </c>
      <c r="B22" s="8">
        <v>5</v>
      </c>
      <c r="C22" s="8">
        <v>3</v>
      </c>
      <c r="D22" s="7">
        <v>8.65</v>
      </c>
    </row>
    <row r="23" spans="1:4" x14ac:dyDescent="0.2">
      <c r="A23" s="8">
        <v>5</v>
      </c>
      <c r="B23" s="8">
        <v>6</v>
      </c>
      <c r="C23" s="8">
        <v>1</v>
      </c>
      <c r="D23" s="7">
        <v>8.64</v>
      </c>
    </row>
    <row r="24" spans="1:4" x14ac:dyDescent="0.2">
      <c r="A24" s="8">
        <v>5</v>
      </c>
      <c r="B24" s="8">
        <v>6</v>
      </c>
      <c r="C24" s="8">
        <v>2</v>
      </c>
      <c r="D24" s="7">
        <v>8.64</v>
      </c>
    </row>
    <row r="25" spans="1:4" x14ac:dyDescent="0.2">
      <c r="A25" s="8">
        <v>5</v>
      </c>
      <c r="B25" s="8">
        <v>6</v>
      </c>
      <c r="C25" s="8">
        <v>3</v>
      </c>
      <c r="D25" s="7">
        <v>8.66</v>
      </c>
    </row>
    <row r="26" spans="1:4" x14ac:dyDescent="0.2">
      <c r="A26" s="8">
        <v>5</v>
      </c>
      <c r="B26" s="8">
        <v>7</v>
      </c>
      <c r="C26" s="8">
        <v>1</v>
      </c>
      <c r="D26" s="7">
        <v>8.52</v>
      </c>
    </row>
    <row r="27" spans="1:4" x14ac:dyDescent="0.2">
      <c r="A27" s="8">
        <v>5</v>
      </c>
      <c r="B27" s="8">
        <v>7</v>
      </c>
      <c r="C27" s="8">
        <v>2</v>
      </c>
      <c r="D27" s="7">
        <v>8.51</v>
      </c>
    </row>
    <row r="28" spans="1:4" x14ac:dyDescent="0.2">
      <c r="A28" s="8">
        <v>5</v>
      </c>
      <c r="B28" s="8">
        <v>7</v>
      </c>
      <c r="C28" s="8">
        <v>3</v>
      </c>
      <c r="D28" s="7">
        <v>8.5299999999999994</v>
      </c>
    </row>
    <row r="29" spans="1:4" x14ac:dyDescent="0.2">
      <c r="A29" s="8">
        <v>5</v>
      </c>
      <c r="B29" s="8">
        <v>8</v>
      </c>
      <c r="C29" s="8">
        <v>1</v>
      </c>
      <c r="D29" s="7">
        <v>8.49</v>
      </c>
    </row>
    <row r="30" spans="1:4" x14ac:dyDescent="0.2">
      <c r="A30" s="8">
        <v>5</v>
      </c>
      <c r="B30" s="8">
        <v>8</v>
      </c>
      <c r="C30" s="8">
        <v>2</v>
      </c>
      <c r="D30" s="7">
        <v>8.19</v>
      </c>
    </row>
    <row r="31" spans="1:4" x14ac:dyDescent="0.2">
      <c r="A31" s="8">
        <v>5</v>
      </c>
      <c r="B31" s="8">
        <v>8</v>
      </c>
      <c r="C31" s="8">
        <v>3</v>
      </c>
      <c r="D31" s="7">
        <v>8.19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3C6A-FC95-F547-A63D-10422C625A7D}">
  <dimension ref="A1:G25"/>
  <sheetViews>
    <sheetView workbookViewId="0">
      <selection activeCell="D1" sqref="D1:G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5</v>
      </c>
      <c r="B2" s="2">
        <v>1</v>
      </c>
      <c r="C2" s="2">
        <v>1</v>
      </c>
      <c r="D2" s="11">
        <v>0.609487</v>
      </c>
      <c r="E2" s="9">
        <v>-0.51466000000000001</v>
      </c>
      <c r="F2" s="9">
        <v>-1.1879</v>
      </c>
      <c r="G2" s="9">
        <v>-1.4517</v>
      </c>
    </row>
    <row r="3" spans="1:7" x14ac:dyDescent="0.2">
      <c r="A3" s="2">
        <v>5</v>
      </c>
      <c r="B3" s="2">
        <v>1</v>
      </c>
      <c r="C3" s="2">
        <v>2</v>
      </c>
      <c r="D3" s="11">
        <v>0.55650200000000005</v>
      </c>
      <c r="E3" s="9">
        <v>-0.55340999999999996</v>
      </c>
      <c r="F3" s="9">
        <v>-1.2433000000000001</v>
      </c>
      <c r="G3" s="9">
        <v>-1.4861</v>
      </c>
    </row>
    <row r="4" spans="1:7" x14ac:dyDescent="0.2">
      <c r="A4" s="2">
        <v>5</v>
      </c>
      <c r="B4" s="2">
        <v>1</v>
      </c>
      <c r="C4" s="2">
        <v>3</v>
      </c>
      <c r="D4" s="11">
        <v>0.59511800000000004</v>
      </c>
      <c r="E4" s="9">
        <v>-0.52400999999999998</v>
      </c>
      <c r="F4" s="9">
        <v>-1.2058</v>
      </c>
      <c r="G4" s="9">
        <v>-1.4625999999999999</v>
      </c>
    </row>
    <row r="5" spans="1:7" x14ac:dyDescent="0.2">
      <c r="A5" s="2">
        <v>5</v>
      </c>
      <c r="B5" s="2">
        <v>2</v>
      </c>
      <c r="C5" s="2">
        <v>1</v>
      </c>
      <c r="D5" s="11">
        <v>0.61495299999999997</v>
      </c>
      <c r="E5" s="9">
        <v>-0.50995000000000001</v>
      </c>
      <c r="F5" s="9">
        <v>-1.1843999999999999</v>
      </c>
      <c r="G5" s="9">
        <v>-1.4552</v>
      </c>
    </row>
    <row r="6" spans="1:7" x14ac:dyDescent="0.2">
      <c r="A6" s="2">
        <v>5</v>
      </c>
      <c r="B6" s="2">
        <v>2</v>
      </c>
      <c r="C6" s="2">
        <v>2</v>
      </c>
      <c r="D6" s="11">
        <v>0.58772199999999997</v>
      </c>
      <c r="E6" s="9">
        <v>-0.53695000000000004</v>
      </c>
      <c r="F6" s="9">
        <v>-1.1861999999999999</v>
      </c>
      <c r="G6" s="9">
        <v>-1.4618</v>
      </c>
    </row>
    <row r="7" spans="1:7" x14ac:dyDescent="0.2">
      <c r="A7" s="2">
        <v>5</v>
      </c>
      <c r="B7" s="2">
        <v>2</v>
      </c>
      <c r="C7" s="2">
        <v>3</v>
      </c>
      <c r="D7" s="11">
        <v>0.60272499999999996</v>
      </c>
      <c r="E7" s="9">
        <v>-0.52322999999999997</v>
      </c>
      <c r="F7" s="9">
        <v>-1.1884999999999999</v>
      </c>
      <c r="G7" s="9">
        <v>-1.4639</v>
      </c>
    </row>
    <row r="8" spans="1:7" x14ac:dyDescent="0.2">
      <c r="A8" s="2">
        <v>5</v>
      </c>
      <c r="B8" s="2">
        <v>3</v>
      </c>
      <c r="C8" s="2">
        <v>1</v>
      </c>
      <c r="D8" s="11">
        <v>0.599329</v>
      </c>
      <c r="E8" s="9">
        <v>-0.52551999999999999</v>
      </c>
      <c r="F8" s="9">
        <v>-1.179</v>
      </c>
      <c r="G8" s="9">
        <v>-1.4542999999999999</v>
      </c>
    </row>
    <row r="9" spans="1:7" x14ac:dyDescent="0.2">
      <c r="A9" s="2">
        <v>5</v>
      </c>
      <c r="B9" s="2">
        <v>3</v>
      </c>
      <c r="C9" s="2">
        <v>2</v>
      </c>
      <c r="D9" s="11">
        <v>0.60419999999999996</v>
      </c>
      <c r="E9" s="9">
        <v>-0.51987000000000005</v>
      </c>
      <c r="F9" s="9">
        <v>-1.1789000000000001</v>
      </c>
      <c r="G9" s="9">
        <v>-1.4533</v>
      </c>
    </row>
    <row r="10" spans="1:7" x14ac:dyDescent="0.2">
      <c r="A10" s="2">
        <v>5</v>
      </c>
      <c r="B10" s="2">
        <v>3</v>
      </c>
      <c r="C10" s="2">
        <v>3</v>
      </c>
      <c r="D10" s="11">
        <v>0.60751500000000003</v>
      </c>
      <c r="E10" s="9">
        <v>-0.51720999999999995</v>
      </c>
      <c r="F10" s="9">
        <v>-1.1739999999999999</v>
      </c>
      <c r="G10" s="9">
        <v>-1.4573</v>
      </c>
    </row>
    <row r="11" spans="1:7" x14ac:dyDescent="0.2">
      <c r="A11" s="2">
        <v>5</v>
      </c>
      <c r="B11" s="2">
        <v>4</v>
      </c>
      <c r="C11" s="2">
        <v>1</v>
      </c>
      <c r="D11" s="11">
        <v>0.62160700000000002</v>
      </c>
      <c r="E11" s="9">
        <v>-0.50578000000000001</v>
      </c>
      <c r="F11" s="9">
        <v>-1.1657999999999999</v>
      </c>
      <c r="G11" s="9">
        <v>-1.4522999999999999</v>
      </c>
    </row>
    <row r="12" spans="1:7" x14ac:dyDescent="0.2">
      <c r="A12" s="2">
        <v>5</v>
      </c>
      <c r="B12" s="2">
        <v>4</v>
      </c>
      <c r="C12" s="2">
        <v>2</v>
      </c>
      <c r="D12" s="11">
        <v>0.60803300000000005</v>
      </c>
      <c r="E12" s="9">
        <v>-0.51624999999999999</v>
      </c>
      <c r="F12" s="9">
        <v>-1.1825000000000001</v>
      </c>
      <c r="G12" s="9">
        <v>-1.4462999999999999</v>
      </c>
    </row>
    <row r="13" spans="1:7" x14ac:dyDescent="0.2">
      <c r="A13" s="2">
        <v>5</v>
      </c>
      <c r="B13" s="2">
        <v>4</v>
      </c>
      <c r="C13" s="2">
        <v>3</v>
      </c>
      <c r="D13" s="11">
        <v>0.60877000000000003</v>
      </c>
      <c r="E13" s="9">
        <v>-0.51712000000000002</v>
      </c>
      <c r="F13" s="9">
        <v>-1.1794</v>
      </c>
      <c r="G13" s="9">
        <v>-1.4433</v>
      </c>
    </row>
    <row r="14" spans="1:7" x14ac:dyDescent="0.2">
      <c r="A14" s="2">
        <v>5</v>
      </c>
      <c r="B14" s="2">
        <v>5</v>
      </c>
      <c r="C14" s="2">
        <v>1</v>
      </c>
      <c r="D14" s="11">
        <v>0.62406399999999995</v>
      </c>
      <c r="E14" s="9">
        <v>-0.50397999999999998</v>
      </c>
      <c r="F14" s="9">
        <v>-1.1494</v>
      </c>
      <c r="G14" s="9">
        <v>-1.4475</v>
      </c>
    </row>
    <row r="15" spans="1:7" x14ac:dyDescent="0.2">
      <c r="A15" s="2">
        <v>5</v>
      </c>
      <c r="B15" s="2">
        <v>5</v>
      </c>
      <c r="C15" s="2">
        <v>2</v>
      </c>
      <c r="D15" s="11">
        <v>0.59834100000000001</v>
      </c>
      <c r="E15" s="9">
        <v>-0.52468000000000004</v>
      </c>
      <c r="F15" s="9">
        <v>-1.1711</v>
      </c>
      <c r="G15" s="9">
        <v>-1.4669000000000001</v>
      </c>
    </row>
    <row r="16" spans="1:7" x14ac:dyDescent="0.2">
      <c r="A16" s="2">
        <v>5</v>
      </c>
      <c r="B16" s="2">
        <v>5</v>
      </c>
      <c r="C16" s="2">
        <v>3</v>
      </c>
      <c r="D16" s="11">
        <v>0.56823199999999996</v>
      </c>
      <c r="E16" s="9">
        <v>-0.56213999999999997</v>
      </c>
      <c r="F16" s="9">
        <v>-1.1577</v>
      </c>
      <c r="G16" s="9">
        <v>-1.446</v>
      </c>
    </row>
    <row r="17" spans="1:7" x14ac:dyDescent="0.2">
      <c r="A17" s="2">
        <v>5</v>
      </c>
      <c r="B17" s="2">
        <v>6</v>
      </c>
      <c r="C17" s="2">
        <v>1</v>
      </c>
      <c r="D17" s="11">
        <v>0.59189400000000003</v>
      </c>
      <c r="E17" s="9">
        <v>-0.53230999999999995</v>
      </c>
      <c r="F17" s="9">
        <v>-1.157</v>
      </c>
      <c r="G17" s="9">
        <v>-1.4659</v>
      </c>
    </row>
    <row r="18" spans="1:7" x14ac:dyDescent="0.2">
      <c r="A18" s="2">
        <v>5</v>
      </c>
      <c r="B18" s="2">
        <v>6</v>
      </c>
      <c r="C18" s="2">
        <v>2</v>
      </c>
      <c r="D18" s="11">
        <v>0.61082199999999998</v>
      </c>
      <c r="E18" s="9">
        <v>-0.51824999999999999</v>
      </c>
      <c r="F18" s="9">
        <v>-1.1524000000000001</v>
      </c>
      <c r="G18" s="9">
        <v>-1.4552</v>
      </c>
    </row>
    <row r="19" spans="1:7" x14ac:dyDescent="0.2">
      <c r="A19" s="2">
        <v>5</v>
      </c>
      <c r="B19" s="2">
        <v>6</v>
      </c>
      <c r="C19" s="2">
        <v>3</v>
      </c>
      <c r="D19" s="11">
        <v>0.61030499999999999</v>
      </c>
      <c r="E19" s="9">
        <v>-0.52739999999999998</v>
      </c>
      <c r="F19" s="9">
        <v>-1.1149</v>
      </c>
      <c r="G19" s="9">
        <v>-1.4666999999999999</v>
      </c>
    </row>
    <row r="20" spans="1:7" x14ac:dyDescent="0.2">
      <c r="A20" s="2">
        <v>5</v>
      </c>
      <c r="B20" s="2">
        <v>7</v>
      </c>
      <c r="C20" s="2">
        <v>1</v>
      </c>
      <c r="D20" s="11">
        <v>0.57178799999999996</v>
      </c>
      <c r="E20" s="9">
        <v>-0.54866000000000004</v>
      </c>
      <c r="F20" s="9">
        <v>-1.179</v>
      </c>
      <c r="G20" s="9">
        <v>-1.4819</v>
      </c>
    </row>
    <row r="21" spans="1:7" x14ac:dyDescent="0.2">
      <c r="A21" s="2">
        <v>5</v>
      </c>
      <c r="B21" s="2">
        <v>7</v>
      </c>
      <c r="C21" s="2">
        <v>2</v>
      </c>
      <c r="D21" s="11">
        <v>0.58360900000000004</v>
      </c>
      <c r="E21" s="9">
        <v>-0.54144000000000003</v>
      </c>
      <c r="F21" s="9">
        <v>-1.1436999999999999</v>
      </c>
      <c r="G21" s="9">
        <v>-1.4684999999999999</v>
      </c>
    </row>
    <row r="22" spans="1:7" x14ac:dyDescent="0.2">
      <c r="A22" s="2">
        <v>5</v>
      </c>
      <c r="B22" s="2">
        <v>7</v>
      </c>
      <c r="C22" s="2">
        <v>3</v>
      </c>
      <c r="D22" s="11">
        <v>0.57904100000000003</v>
      </c>
      <c r="E22" s="9">
        <v>-0.54427000000000003</v>
      </c>
      <c r="F22" s="9">
        <v>-1.1581999999999999</v>
      </c>
      <c r="G22" s="9">
        <v>-1.4553</v>
      </c>
    </row>
    <row r="23" spans="1:7" x14ac:dyDescent="0.2">
      <c r="A23" s="2">
        <v>5</v>
      </c>
      <c r="B23" s="2">
        <v>8</v>
      </c>
      <c r="C23" s="2">
        <v>1</v>
      </c>
      <c r="D23" s="11">
        <v>0.54995300000000003</v>
      </c>
      <c r="E23" s="9">
        <v>-0.59323999999999999</v>
      </c>
      <c r="F23" s="9">
        <v>-1.1069</v>
      </c>
      <c r="G23" s="9">
        <v>-1.4781</v>
      </c>
    </row>
    <row r="24" spans="1:7" x14ac:dyDescent="0.2">
      <c r="A24" s="2">
        <v>5</v>
      </c>
      <c r="B24" s="2">
        <v>8</v>
      </c>
      <c r="C24" s="2">
        <v>2</v>
      </c>
      <c r="D24" s="11">
        <v>0.54270700000000005</v>
      </c>
      <c r="E24" s="9">
        <v>-0.58772999999999997</v>
      </c>
      <c r="F24" s="9">
        <v>-1.1157999999999999</v>
      </c>
      <c r="G24" s="9">
        <v>-1.4851000000000001</v>
      </c>
    </row>
    <row r="25" spans="1:7" x14ac:dyDescent="0.2">
      <c r="A25" s="2">
        <v>5</v>
      </c>
      <c r="B25" s="2">
        <v>8</v>
      </c>
      <c r="C25" s="2">
        <v>3</v>
      </c>
      <c r="D25" s="11">
        <v>0.55759199999999998</v>
      </c>
      <c r="E25" s="9">
        <v>-0.57255</v>
      </c>
      <c r="F25" s="9">
        <v>-1.1173999999999999</v>
      </c>
      <c r="G25" s="9">
        <v>-1.4789000000000001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B2FC2-3869-924D-A37A-6D286540EF04}">
  <dimension ref="A1:G40"/>
  <sheetViews>
    <sheetView workbookViewId="0">
      <selection activeCell="G1" sqref="G1:G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2161.1087109999999</v>
      </c>
      <c r="E8">
        <v>8639.8218770000003</v>
      </c>
      <c r="F8">
        <v>2141.6615999999999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2269.1973269999999</v>
      </c>
      <c r="E9">
        <v>8908.9189860000006</v>
      </c>
      <c r="F9">
        <v>2172.4284899999998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2325.4344270000001</v>
      </c>
      <c r="E10">
        <v>8922.6368249999996</v>
      </c>
      <c r="F10">
        <v>2176.532275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2166.235764</v>
      </c>
      <c r="E11">
        <v>8588.7534620000006</v>
      </c>
      <c r="F11">
        <v>2167.379907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2295.570612</v>
      </c>
      <c r="E12">
        <v>8855.3689489999997</v>
      </c>
      <c r="F12">
        <v>2238.7750139999998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2263.8782729999998</v>
      </c>
      <c r="E13">
        <v>8722.8361349999996</v>
      </c>
      <c r="F13">
        <v>2142.2934100000002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2304.139424</v>
      </c>
      <c r="E14">
        <v>8859.3206090000003</v>
      </c>
      <c r="F14">
        <v>2207.6216570000001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2331.2791139999999</v>
      </c>
      <c r="E15">
        <v>8130.3043660000003</v>
      </c>
      <c r="F15">
        <v>2263.6437660000001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2373.9912730000001</v>
      </c>
      <c r="E16">
        <v>8702.8330470000001</v>
      </c>
      <c r="F16">
        <v>2205.66084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2242.6084510000001</v>
      </c>
      <c r="E17">
        <v>7969.8165300000001</v>
      </c>
      <c r="F17">
        <v>2114.6212220000002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2262.011109</v>
      </c>
      <c r="E18">
        <v>7650.870218</v>
      </c>
      <c r="F18">
        <v>2141.0414329999999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2359.1451740000002</v>
      </c>
      <c r="E19">
        <v>8466.1454389999999</v>
      </c>
      <c r="F19">
        <v>2152.9897059999998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2378.4420570000002</v>
      </c>
      <c r="E20">
        <v>8309.8555639999995</v>
      </c>
      <c r="F20">
        <v>2154.135843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2258.8439069999999</v>
      </c>
      <c r="E21">
        <v>8132.1500880000003</v>
      </c>
      <c r="F21">
        <v>2083.3834400000001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2445.9814289999999</v>
      </c>
      <c r="E22">
        <v>8256.7909930000005</v>
      </c>
      <c r="F22">
        <v>2113.915978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2467.2882399999999</v>
      </c>
      <c r="E23">
        <v>7527.4220500000001</v>
      </c>
      <c r="F23">
        <v>2145.412859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2529.648385</v>
      </c>
      <c r="E24">
        <v>7669.7390519999999</v>
      </c>
      <c r="F24">
        <v>2137.6541980000002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2611.386814</v>
      </c>
      <c r="E25">
        <v>8129.5847439999998</v>
      </c>
      <c r="F25">
        <v>2169.296636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2540.9954160000002</v>
      </c>
      <c r="E26">
        <v>7149.9892650000002</v>
      </c>
      <c r="F26">
        <v>1994.608062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2500.284361</v>
      </c>
      <c r="E27">
        <v>7075.4642329999997</v>
      </c>
      <c r="F27">
        <v>1966.5318159999999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3072.7139710000001</v>
      </c>
      <c r="E28">
        <v>7263.399308</v>
      </c>
      <c r="F28">
        <v>2528.9956889999999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3006.976181</v>
      </c>
      <c r="E29">
        <v>5411.9854359999999</v>
      </c>
      <c r="F29">
        <v>1804.631576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3093.9727069999999</v>
      </c>
      <c r="E30">
        <v>5808.8297540000003</v>
      </c>
      <c r="F30">
        <v>1901.9845439999999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3190.4488329999999</v>
      </c>
      <c r="E31">
        <v>5852.2005440000003</v>
      </c>
      <c r="F31">
        <v>1918.9292089999999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FABE3-1674-4148-A95B-45059EC2FC85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5</v>
      </c>
      <c r="B8" s="8">
        <v>1</v>
      </c>
      <c r="C8" s="8">
        <v>1</v>
      </c>
      <c r="D8" s="7">
        <v>8.85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5</v>
      </c>
      <c r="B9" s="8">
        <v>1</v>
      </c>
      <c r="C9" s="8">
        <v>2</v>
      </c>
      <c r="D9" s="7">
        <v>8.8800000000000008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5</v>
      </c>
      <c r="B10" s="8">
        <v>1</v>
      </c>
      <c r="C10" s="8">
        <v>3</v>
      </c>
      <c r="D10" s="7">
        <v>8.8699999999999992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5</v>
      </c>
      <c r="B11" s="8">
        <v>2</v>
      </c>
      <c r="C11" s="8">
        <v>1</v>
      </c>
      <c r="D11" s="7">
        <v>8.85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5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5</v>
      </c>
      <c r="B13" s="8">
        <v>2</v>
      </c>
      <c r="C13" s="8">
        <v>3</v>
      </c>
      <c r="D13" s="7">
        <v>8.86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5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5</v>
      </c>
      <c r="B15" s="8">
        <v>3</v>
      </c>
      <c r="C15" s="8">
        <v>2</v>
      </c>
      <c r="D15" s="7">
        <v>8.85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5</v>
      </c>
      <c r="B16" s="8">
        <v>3</v>
      </c>
      <c r="C16" s="8">
        <v>3</v>
      </c>
      <c r="D16" s="7">
        <v>8.82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5</v>
      </c>
      <c r="B17" s="8">
        <v>4</v>
      </c>
      <c r="C17" s="8">
        <v>1</v>
      </c>
      <c r="D17" s="7">
        <v>8.77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5</v>
      </c>
      <c r="B18" s="8">
        <v>4</v>
      </c>
      <c r="C18" s="8">
        <v>2</v>
      </c>
      <c r="D18" s="7">
        <v>8.74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5</v>
      </c>
      <c r="B19" s="8">
        <v>4</v>
      </c>
      <c r="C19" s="8">
        <v>3</v>
      </c>
      <c r="D19" s="7">
        <v>8.76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5</v>
      </c>
      <c r="B20" s="8">
        <v>5</v>
      </c>
      <c r="C20" s="8">
        <v>1</v>
      </c>
      <c r="D20" s="7">
        <v>8.64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5</v>
      </c>
      <c r="B21" s="8">
        <v>5</v>
      </c>
      <c r="C21" s="8">
        <v>2</v>
      </c>
      <c r="D21" s="7">
        <v>8.65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5</v>
      </c>
      <c r="B22" s="8">
        <v>5</v>
      </c>
      <c r="C22" s="8">
        <v>3</v>
      </c>
      <c r="D22" s="7">
        <v>8.66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5</v>
      </c>
      <c r="B23" s="8">
        <v>6</v>
      </c>
      <c r="C23" s="8">
        <v>1</v>
      </c>
      <c r="D23" s="7">
        <v>8.59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5</v>
      </c>
      <c r="B24" s="8">
        <v>6</v>
      </c>
      <c r="C24" s="8">
        <v>2</v>
      </c>
      <c r="D24" s="7">
        <v>8.6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5</v>
      </c>
      <c r="B25" s="8">
        <v>6</v>
      </c>
      <c r="C25" s="8">
        <v>3</v>
      </c>
      <c r="D25" s="7">
        <v>8.6199999999999992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5</v>
      </c>
      <c r="B26" s="8">
        <v>7</v>
      </c>
      <c r="C26" s="8">
        <v>1</v>
      </c>
      <c r="D26" s="7">
        <v>8.3699999999999992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5</v>
      </c>
      <c r="B27" s="8">
        <v>7</v>
      </c>
      <c r="C27" s="8">
        <v>2</v>
      </c>
      <c r="D27" s="7">
        <v>8.39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5</v>
      </c>
      <c r="B28" s="8">
        <v>7</v>
      </c>
      <c r="C28" s="8">
        <v>3</v>
      </c>
      <c r="D28" s="7">
        <v>8.3800000000000008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5</v>
      </c>
      <c r="B29" s="8">
        <v>8</v>
      </c>
      <c r="C29" s="8">
        <v>1</v>
      </c>
      <c r="D29" s="7">
        <v>8.2899999999999991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5</v>
      </c>
      <c r="B30" s="8">
        <v>8</v>
      </c>
      <c r="C30" s="8">
        <v>2</v>
      </c>
      <c r="D30" s="7">
        <v>8.3000000000000007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5</v>
      </c>
      <c r="B31" s="8">
        <v>8</v>
      </c>
      <c r="C31" s="8">
        <v>3</v>
      </c>
      <c r="D31" s="7">
        <v>8.3699999999999992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708B4-FC53-A546-A594-6A99098A3743}">
  <dimension ref="A1:H40"/>
  <sheetViews>
    <sheetView zoomScaleNormal="100" workbookViewId="0">
      <selection activeCell="E21" sqref="E2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6535.5986999999996</v>
      </c>
      <c r="E8">
        <v>3909.3323820000001</v>
      </c>
      <c r="F8">
        <v>2290.0558070000002</v>
      </c>
      <c r="G8">
        <v>1560.9751349999999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6608.799</v>
      </c>
      <c r="E9">
        <v>4283.3290399999996</v>
      </c>
      <c r="F9">
        <v>2364.517859</v>
      </c>
      <c r="G9">
        <v>1633.4952229999999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6926.0761000000002</v>
      </c>
      <c r="E10">
        <v>3889.8059029999999</v>
      </c>
      <c r="F10">
        <v>2456.5154819999998</v>
      </c>
      <c r="G10">
        <v>1690.9667690000001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6539.7628999999997</v>
      </c>
      <c r="E11">
        <v>3900.2286260000001</v>
      </c>
      <c r="F11">
        <v>2285.848317</v>
      </c>
      <c r="G11">
        <v>1558.1184519999999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6772.6526999999996</v>
      </c>
      <c r="E12">
        <v>3890.2107219999998</v>
      </c>
      <c r="F12">
        <v>2395.5575979999999</v>
      </c>
      <c r="G12">
        <v>1597.7956509999999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6612.5001000000002</v>
      </c>
      <c r="E13">
        <v>3902.9969059999999</v>
      </c>
      <c r="F13">
        <v>2300.7703620000002</v>
      </c>
      <c r="G13">
        <v>1573.034707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6942.8643000000002</v>
      </c>
      <c r="E14">
        <v>4048.614482</v>
      </c>
      <c r="F14">
        <v>2095.271557</v>
      </c>
      <c r="G14">
        <v>1583.118835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7001.9800999999998</v>
      </c>
      <c r="E15">
        <v>3947.7081290000001</v>
      </c>
      <c r="F15">
        <v>2444.7090830000002</v>
      </c>
      <c r="G15">
        <v>1662.9556600000001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6928.1880000000001</v>
      </c>
      <c r="E16">
        <v>3976.7955069999998</v>
      </c>
      <c r="F16">
        <v>2387.7425920000001</v>
      </c>
      <c r="G16">
        <v>1660.1915590000001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6552.0232999999998</v>
      </c>
      <c r="E17">
        <v>3930.9583739999998</v>
      </c>
      <c r="F17">
        <v>2216.8784780000001</v>
      </c>
      <c r="G17">
        <v>1522.0942210000001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6551.0657000000001</v>
      </c>
      <c r="E18">
        <v>4193.1605250000002</v>
      </c>
      <c r="F18">
        <v>2264.4199239999998</v>
      </c>
      <c r="G18">
        <v>1567.8998779999999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6965.0515999999998</v>
      </c>
      <c r="E19">
        <v>3965.9788800000001</v>
      </c>
      <c r="F19">
        <v>2397.9895780000002</v>
      </c>
      <c r="G19">
        <v>1853.679727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6988.1333999999997</v>
      </c>
      <c r="E20">
        <v>4080.2622740000002</v>
      </c>
      <c r="F20">
        <v>2343.2369829999998</v>
      </c>
      <c r="G20">
        <v>1620.9013150000001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6632.7587000000003</v>
      </c>
      <c r="E21" s="4">
        <v>4080.2622740000002</v>
      </c>
      <c r="F21">
        <v>2239.1890920000001</v>
      </c>
      <c r="G21">
        <v>1557.2839550000001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6846.0630000000001</v>
      </c>
      <c r="E22">
        <v>3918.631574</v>
      </c>
      <c r="F22">
        <v>2331.8976819999998</v>
      </c>
      <c r="G22">
        <v>1607.066239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7104.3199000000004</v>
      </c>
      <c r="E23">
        <v>4083.0942540000001</v>
      </c>
      <c r="F23">
        <v>2371.560735</v>
      </c>
      <c r="G23">
        <v>1659.9348660000001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7098.3503000000001</v>
      </c>
      <c r="E24">
        <v>3949.5931340000002</v>
      </c>
      <c r="F24">
        <v>2362.9314290000002</v>
      </c>
      <c r="G24">
        <v>1631.143386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7227.4574000000002</v>
      </c>
      <c r="E25">
        <v>4024.9445540000002</v>
      </c>
      <c r="F25">
        <v>2419.1105429999998</v>
      </c>
      <c r="G25">
        <v>1670.7127419999999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6718.0826999999999</v>
      </c>
      <c r="E26">
        <v>4125.4806369999997</v>
      </c>
      <c r="F26">
        <v>2069.8662669999999</v>
      </c>
      <c r="G26">
        <v>1621.414012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6808.5523999999996</v>
      </c>
      <c r="E27">
        <v>4022.2515149999999</v>
      </c>
      <c r="F27">
        <v>2289.8155000000002</v>
      </c>
      <c r="G27">
        <v>1588.7315080000001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7110.7372999999998</v>
      </c>
      <c r="E28">
        <v>4051.7467299999998</v>
      </c>
      <c r="F28">
        <v>2380.0520860000001</v>
      </c>
      <c r="G28">
        <v>1664.6151130000001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6802.0856000000003</v>
      </c>
      <c r="E29">
        <v>4200.9527989999997</v>
      </c>
      <c r="F29">
        <v>2322.6016169999998</v>
      </c>
      <c r="G29">
        <v>1639.7461969999999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7209.5877</v>
      </c>
      <c r="E30">
        <v>4259.7273859999996</v>
      </c>
      <c r="F30">
        <v>2364.2406380000002</v>
      </c>
      <c r="G30">
        <v>1715.224058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7218.8239000000003</v>
      </c>
      <c r="E31">
        <v>4204.1697700000004</v>
      </c>
      <c r="F31">
        <v>2417.8328590000001</v>
      </c>
      <c r="G31">
        <v>1754.135734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22BDF-588D-D241-9B2A-FC0A926EBA1B}">
  <dimension ref="A1:D40"/>
  <sheetViews>
    <sheetView workbookViewId="0">
      <selection activeCell="G17" sqref="G17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7">
        <v>8.75</v>
      </c>
    </row>
    <row r="3" spans="1:4" x14ac:dyDescent="0.2">
      <c r="A3" s="8" t="s">
        <v>3</v>
      </c>
      <c r="B3" s="8">
        <v>1</v>
      </c>
      <c r="C3" s="8">
        <v>2</v>
      </c>
      <c r="D3" s="7">
        <v>8.7899999999999991</v>
      </c>
    </row>
    <row r="4" spans="1:4" x14ac:dyDescent="0.2">
      <c r="A4" s="8" t="s">
        <v>3</v>
      </c>
      <c r="B4" s="8">
        <v>1</v>
      </c>
      <c r="C4" s="8">
        <v>3</v>
      </c>
      <c r="D4" s="7">
        <v>8.77</v>
      </c>
    </row>
    <row r="5" spans="1:4" x14ac:dyDescent="0.2">
      <c r="A5" s="8" t="s">
        <v>3</v>
      </c>
      <c r="B5" s="8">
        <v>1</v>
      </c>
      <c r="C5" s="8">
        <v>4</v>
      </c>
      <c r="D5" s="7">
        <v>8.76</v>
      </c>
    </row>
    <row r="6" spans="1:4" x14ac:dyDescent="0.2">
      <c r="A6" s="8" t="s">
        <v>3</v>
      </c>
      <c r="B6" s="8">
        <v>1</v>
      </c>
      <c r="C6" s="8">
        <v>5</v>
      </c>
      <c r="D6" s="7">
        <v>8.7799999999999994</v>
      </c>
    </row>
    <row r="7" spans="1:4" x14ac:dyDescent="0.2">
      <c r="A7" s="8" t="s">
        <v>3</v>
      </c>
      <c r="B7" s="8">
        <v>1</v>
      </c>
      <c r="C7" s="8">
        <v>6</v>
      </c>
      <c r="D7" s="7">
        <v>8.77</v>
      </c>
    </row>
    <row r="8" spans="1:4" x14ac:dyDescent="0.2">
      <c r="A8" s="8">
        <v>10</v>
      </c>
      <c r="B8" s="8">
        <v>1</v>
      </c>
      <c r="C8" s="8">
        <v>1</v>
      </c>
      <c r="D8" s="8">
        <v>8.75</v>
      </c>
    </row>
    <row r="9" spans="1:4" x14ac:dyDescent="0.2">
      <c r="A9" s="8">
        <v>10</v>
      </c>
      <c r="B9" s="8">
        <v>1</v>
      </c>
      <c r="C9" s="8">
        <v>2</v>
      </c>
      <c r="D9" s="8">
        <v>8.76</v>
      </c>
    </row>
    <row r="10" spans="1:4" x14ac:dyDescent="0.2">
      <c r="A10" s="8">
        <v>10</v>
      </c>
      <c r="B10" s="8">
        <v>1</v>
      </c>
      <c r="C10" s="8">
        <v>3</v>
      </c>
      <c r="D10" s="8">
        <v>8.76</v>
      </c>
    </row>
    <row r="11" spans="1:4" x14ac:dyDescent="0.2">
      <c r="A11" s="8">
        <v>10</v>
      </c>
      <c r="B11" s="8">
        <v>2</v>
      </c>
      <c r="C11" s="8">
        <v>1</v>
      </c>
      <c r="D11" s="8">
        <v>8.7200000000000006</v>
      </c>
    </row>
    <row r="12" spans="1:4" x14ac:dyDescent="0.2">
      <c r="A12" s="8">
        <v>10</v>
      </c>
      <c r="B12" s="8">
        <v>2</v>
      </c>
      <c r="C12" s="8">
        <v>2</v>
      </c>
      <c r="D12" s="8">
        <v>8.76</v>
      </c>
    </row>
    <row r="13" spans="1:4" x14ac:dyDescent="0.2">
      <c r="A13" s="8">
        <v>10</v>
      </c>
      <c r="B13" s="8">
        <v>2</v>
      </c>
      <c r="C13" s="8">
        <v>3</v>
      </c>
      <c r="D13" s="8">
        <v>8.73</v>
      </c>
    </row>
    <row r="14" spans="1:4" x14ac:dyDescent="0.2">
      <c r="A14" s="8">
        <v>10</v>
      </c>
      <c r="B14" s="8">
        <v>3</v>
      </c>
      <c r="C14" s="8">
        <v>1</v>
      </c>
      <c r="D14" s="7">
        <v>8.7200000000000006</v>
      </c>
    </row>
    <row r="15" spans="1:4" x14ac:dyDescent="0.2">
      <c r="A15" s="8">
        <v>10</v>
      </c>
      <c r="B15" s="8">
        <v>3</v>
      </c>
      <c r="C15" s="8">
        <v>2</v>
      </c>
      <c r="D15" s="7">
        <v>8.67</v>
      </c>
    </row>
    <row r="16" spans="1:4" x14ac:dyDescent="0.2">
      <c r="A16" s="8">
        <v>10</v>
      </c>
      <c r="B16" s="8">
        <v>3</v>
      </c>
      <c r="C16" s="8">
        <v>3</v>
      </c>
      <c r="D16" s="7">
        <v>8.73</v>
      </c>
    </row>
    <row r="17" spans="1:4" x14ac:dyDescent="0.2">
      <c r="A17" s="8">
        <v>10</v>
      </c>
      <c r="B17" s="8">
        <v>4</v>
      </c>
      <c r="C17" s="8">
        <v>1</v>
      </c>
      <c r="D17" s="7">
        <v>8.67</v>
      </c>
    </row>
    <row r="18" spans="1:4" x14ac:dyDescent="0.2">
      <c r="A18" s="8">
        <v>10</v>
      </c>
      <c r="B18" s="8">
        <v>4</v>
      </c>
      <c r="C18" s="8">
        <v>2</v>
      </c>
      <c r="D18" s="7">
        <v>8.67</v>
      </c>
    </row>
    <row r="19" spans="1:4" x14ac:dyDescent="0.2">
      <c r="A19" s="8">
        <v>10</v>
      </c>
      <c r="B19" s="8">
        <v>4</v>
      </c>
      <c r="C19" s="8">
        <v>3</v>
      </c>
      <c r="D19" s="7">
        <v>8.66</v>
      </c>
    </row>
    <row r="20" spans="1:4" x14ac:dyDescent="0.2">
      <c r="A20" s="8">
        <v>10</v>
      </c>
      <c r="B20" s="8">
        <v>5</v>
      </c>
      <c r="C20" s="8">
        <v>1</v>
      </c>
      <c r="D20" s="7">
        <v>8.61</v>
      </c>
    </row>
    <row r="21" spans="1:4" x14ac:dyDescent="0.2">
      <c r="A21" s="8">
        <v>10</v>
      </c>
      <c r="B21" s="8">
        <v>5</v>
      </c>
      <c r="C21" s="8">
        <v>2</v>
      </c>
      <c r="D21" s="7">
        <v>8.65</v>
      </c>
    </row>
    <row r="22" spans="1:4" x14ac:dyDescent="0.2">
      <c r="A22" s="8">
        <v>10</v>
      </c>
      <c r="B22" s="8">
        <v>5</v>
      </c>
      <c r="C22" s="8">
        <v>3</v>
      </c>
      <c r="D22" s="7">
        <v>8.58</v>
      </c>
    </row>
    <row r="23" spans="1:4" x14ac:dyDescent="0.2">
      <c r="A23" s="8">
        <v>10</v>
      </c>
      <c r="B23" s="8">
        <v>6</v>
      </c>
      <c r="C23" s="8">
        <v>1</v>
      </c>
      <c r="D23" s="7">
        <v>8.57</v>
      </c>
    </row>
    <row r="24" spans="1:4" x14ac:dyDescent="0.2">
      <c r="A24" s="8">
        <v>10</v>
      </c>
      <c r="B24" s="8">
        <v>6</v>
      </c>
      <c r="C24" s="8">
        <v>2</v>
      </c>
      <c r="D24" s="7">
        <v>8.59</v>
      </c>
    </row>
    <row r="25" spans="1:4" x14ac:dyDescent="0.2">
      <c r="A25" s="8">
        <v>10</v>
      </c>
      <c r="B25" s="8">
        <v>6</v>
      </c>
      <c r="C25" s="8">
        <v>3</v>
      </c>
      <c r="D25" s="7">
        <v>8.6</v>
      </c>
    </row>
    <row r="26" spans="1:4" x14ac:dyDescent="0.2">
      <c r="A26" s="8">
        <v>10</v>
      </c>
      <c r="B26" s="8">
        <v>7</v>
      </c>
      <c r="C26" s="8">
        <v>1</v>
      </c>
      <c r="D26" s="7">
        <v>8.4499999999999993</v>
      </c>
    </row>
    <row r="27" spans="1:4" x14ac:dyDescent="0.2">
      <c r="A27" s="8">
        <v>10</v>
      </c>
      <c r="B27" s="8">
        <v>7</v>
      </c>
      <c r="C27" s="8">
        <v>2</v>
      </c>
      <c r="D27" s="7">
        <v>8.42</v>
      </c>
    </row>
    <row r="28" spans="1:4" x14ac:dyDescent="0.2">
      <c r="A28" s="8">
        <v>10</v>
      </c>
      <c r="B28" s="8">
        <v>7</v>
      </c>
      <c r="C28" s="8">
        <v>3</v>
      </c>
      <c r="D28" s="7">
        <v>8.41</v>
      </c>
    </row>
    <row r="29" spans="1:4" x14ac:dyDescent="0.2">
      <c r="A29" s="8">
        <v>10</v>
      </c>
      <c r="B29" s="8">
        <v>8</v>
      </c>
      <c r="C29" s="8">
        <v>1</v>
      </c>
      <c r="D29" s="7">
        <v>8.18</v>
      </c>
    </row>
    <row r="30" spans="1:4" x14ac:dyDescent="0.2">
      <c r="A30" s="8">
        <v>10</v>
      </c>
      <c r="B30" s="8">
        <v>8</v>
      </c>
      <c r="C30" s="8">
        <v>2</v>
      </c>
      <c r="D30" s="7">
        <v>8.1300000000000008</v>
      </c>
    </row>
    <row r="31" spans="1:4" x14ac:dyDescent="0.2">
      <c r="A31" s="8">
        <v>10</v>
      </c>
      <c r="B31" s="8">
        <v>8</v>
      </c>
      <c r="C31" s="8">
        <v>3</v>
      </c>
      <c r="D31" s="7">
        <v>8.11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68CDB-CB1C-9C40-A216-9A1DBB37605E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0.59547899999999998</v>
      </c>
      <c r="E2" s="9">
        <v>-0.52137</v>
      </c>
      <c r="F2" s="9">
        <v>-1.2262</v>
      </c>
      <c r="G2" s="9">
        <v>-1.4516</v>
      </c>
    </row>
    <row r="3" spans="1:7" x14ac:dyDescent="0.2">
      <c r="A3" s="2">
        <v>10</v>
      </c>
      <c r="B3" s="2">
        <v>1</v>
      </c>
      <c r="C3" s="2">
        <v>2</v>
      </c>
      <c r="D3">
        <v>0.61280199999999996</v>
      </c>
      <c r="E3" s="9">
        <v>-0.50856999999999997</v>
      </c>
      <c r="F3" s="9">
        <v>-1.2051000000000001</v>
      </c>
      <c r="G3" s="9">
        <v>-1.4469000000000001</v>
      </c>
    </row>
    <row r="4" spans="1:7" x14ac:dyDescent="0.2">
      <c r="A4" s="2">
        <v>10</v>
      </c>
      <c r="B4" s="2">
        <v>1</v>
      </c>
      <c r="C4" s="2">
        <v>3</v>
      </c>
      <c r="D4">
        <v>0.61718600000000001</v>
      </c>
      <c r="E4" s="9">
        <v>-0.50780000000000003</v>
      </c>
      <c r="F4" s="9">
        <v>-1.1963999999999999</v>
      </c>
      <c r="G4" s="9">
        <v>-1.4463999999999999</v>
      </c>
    </row>
    <row r="5" spans="1:7" x14ac:dyDescent="0.2">
      <c r="A5" s="2">
        <v>10</v>
      </c>
      <c r="B5" s="2">
        <v>2</v>
      </c>
      <c r="C5" s="2">
        <v>1</v>
      </c>
      <c r="D5">
        <v>0.59798700000000005</v>
      </c>
      <c r="E5" s="9">
        <v>-0.51885999999999999</v>
      </c>
      <c r="F5" s="9">
        <v>-1.2244999999999999</v>
      </c>
      <c r="G5" s="9">
        <v>-1.4466000000000001</v>
      </c>
    </row>
    <row r="6" spans="1:7" x14ac:dyDescent="0.2">
      <c r="A6" s="2">
        <v>10</v>
      </c>
      <c r="B6" s="2">
        <v>2</v>
      </c>
      <c r="C6" s="2">
        <v>2</v>
      </c>
      <c r="D6">
        <v>0.61395</v>
      </c>
      <c r="E6" s="9">
        <v>-0.51102000000000003</v>
      </c>
      <c r="F6" s="9">
        <v>-1.2021999999999999</v>
      </c>
      <c r="G6" s="9">
        <v>-1.4337</v>
      </c>
    </row>
    <row r="7" spans="1:7" x14ac:dyDescent="0.2">
      <c r="A7" s="2">
        <v>10</v>
      </c>
      <c r="B7" s="2">
        <v>2</v>
      </c>
      <c r="C7" s="2">
        <v>3</v>
      </c>
      <c r="D7">
        <v>0.60682999999999998</v>
      </c>
      <c r="E7" s="9">
        <v>-0.51310999999999996</v>
      </c>
      <c r="F7" s="9">
        <v>-1.2067000000000001</v>
      </c>
      <c r="G7" s="9">
        <v>-1.4521999999999999</v>
      </c>
    </row>
    <row r="8" spans="1:7" x14ac:dyDescent="0.2">
      <c r="A8" s="2">
        <v>10</v>
      </c>
      <c r="B8" s="2">
        <v>3</v>
      </c>
      <c r="C8" s="2">
        <v>1</v>
      </c>
      <c r="D8">
        <v>0.61681600000000003</v>
      </c>
      <c r="E8" s="9">
        <v>-0.50385000000000002</v>
      </c>
      <c r="F8" s="9">
        <v>-1.1994</v>
      </c>
      <c r="G8" s="9">
        <v>-1.4392</v>
      </c>
    </row>
    <row r="9" spans="1:7" x14ac:dyDescent="0.2">
      <c r="A9" s="2">
        <v>10</v>
      </c>
      <c r="B9" s="2">
        <v>3</v>
      </c>
      <c r="C9" s="2">
        <v>2</v>
      </c>
      <c r="D9">
        <v>0.591615</v>
      </c>
      <c r="E9" s="9">
        <v>-0.53578999999999999</v>
      </c>
      <c r="F9" s="9">
        <v>-1.1886000000000001</v>
      </c>
      <c r="G9" s="9">
        <v>-1.4276</v>
      </c>
    </row>
    <row r="10" spans="1:7" x14ac:dyDescent="0.2">
      <c r="A10" s="2">
        <v>10</v>
      </c>
      <c r="B10" s="2">
        <v>3</v>
      </c>
      <c r="C10" s="2">
        <v>3</v>
      </c>
      <c r="D10">
        <v>0.61272899999999997</v>
      </c>
      <c r="E10" s="9">
        <v>-0.51383000000000001</v>
      </c>
      <c r="F10" s="9">
        <v>-1.1856</v>
      </c>
      <c r="G10" s="9">
        <v>-1.4400999999999999</v>
      </c>
    </row>
    <row r="11" spans="1:7" x14ac:dyDescent="0.2">
      <c r="A11" s="2">
        <v>10</v>
      </c>
      <c r="B11" s="2">
        <v>4</v>
      </c>
      <c r="C11" s="2">
        <v>1</v>
      </c>
      <c r="D11">
        <v>0.57379000000000002</v>
      </c>
      <c r="E11" s="9">
        <v>-0.54535</v>
      </c>
      <c r="F11" s="9">
        <v>-1.2045999999999999</v>
      </c>
      <c r="G11" s="9">
        <v>-1.4555</v>
      </c>
    </row>
    <row r="12" spans="1:7" x14ac:dyDescent="0.2">
      <c r="A12" s="2">
        <v>10</v>
      </c>
      <c r="B12" s="2">
        <v>4</v>
      </c>
      <c r="C12" s="2">
        <v>2</v>
      </c>
      <c r="D12">
        <v>0.55936399999999997</v>
      </c>
      <c r="E12" s="9">
        <v>-0.56415000000000004</v>
      </c>
      <c r="F12" s="9">
        <v>-1.1973</v>
      </c>
      <c r="G12" s="9">
        <v>-1.4492</v>
      </c>
    </row>
    <row r="13" spans="1:7" x14ac:dyDescent="0.2">
      <c r="A13" s="2">
        <v>10</v>
      </c>
      <c r="B13" s="2">
        <v>4</v>
      </c>
      <c r="C13" s="2">
        <v>3</v>
      </c>
      <c r="D13">
        <v>0.60768900000000003</v>
      </c>
      <c r="E13" s="9">
        <v>-0.51642999999999994</v>
      </c>
      <c r="F13" s="9">
        <v>-1.1850000000000001</v>
      </c>
      <c r="G13" s="9">
        <v>-1.4507000000000001</v>
      </c>
    </row>
    <row r="14" spans="1:7" x14ac:dyDescent="0.2">
      <c r="A14" s="2">
        <v>10</v>
      </c>
      <c r="B14" s="2">
        <v>5</v>
      </c>
      <c r="C14" s="2">
        <v>1</v>
      </c>
      <c r="D14">
        <v>0.60569200000000001</v>
      </c>
      <c r="E14" s="9">
        <v>-0.51695999999999998</v>
      </c>
      <c r="F14" s="9">
        <v>-1.1798</v>
      </c>
      <c r="G14" s="9">
        <v>-1.4497</v>
      </c>
    </row>
    <row r="15" spans="1:7" x14ac:dyDescent="0.2">
      <c r="A15" s="2">
        <v>10</v>
      </c>
      <c r="B15" s="2">
        <v>5</v>
      </c>
      <c r="C15" s="2">
        <v>2</v>
      </c>
      <c r="D15">
        <v>0.58409599999999995</v>
      </c>
      <c r="E15" s="9">
        <v>-0.53188000000000002</v>
      </c>
      <c r="F15" s="9">
        <v>-1.1879</v>
      </c>
      <c r="G15" s="9">
        <v>-1.4615</v>
      </c>
    </row>
    <row r="16" spans="1:7" x14ac:dyDescent="0.2">
      <c r="A16" s="2">
        <v>10</v>
      </c>
      <c r="B16" s="2">
        <v>5</v>
      </c>
      <c r="C16" s="2">
        <v>3</v>
      </c>
      <c r="D16">
        <v>0.60756600000000005</v>
      </c>
      <c r="E16" s="9">
        <v>-0.51597999999999999</v>
      </c>
      <c r="F16" s="9">
        <v>-1.1679999999999999</v>
      </c>
      <c r="G16" s="9">
        <v>-1.4581999999999999</v>
      </c>
    </row>
    <row r="17" spans="1:7" x14ac:dyDescent="0.2">
      <c r="A17" s="2">
        <v>10</v>
      </c>
      <c r="B17" s="2">
        <v>6</v>
      </c>
      <c r="C17" s="2">
        <v>1</v>
      </c>
      <c r="D17">
        <v>0.57269199999999998</v>
      </c>
      <c r="E17" s="9">
        <v>-0.55745999999999996</v>
      </c>
      <c r="F17" s="9">
        <v>-1.1583000000000001</v>
      </c>
      <c r="G17" s="9">
        <v>-1.4494</v>
      </c>
    </row>
    <row r="18" spans="1:7" x14ac:dyDescent="0.2">
      <c r="A18" s="2">
        <v>10</v>
      </c>
      <c r="B18" s="2">
        <v>6</v>
      </c>
      <c r="C18" s="2">
        <v>2</v>
      </c>
      <c r="D18">
        <v>0.58040700000000001</v>
      </c>
      <c r="E18" s="9">
        <v>-0.55113999999999996</v>
      </c>
      <c r="F18" s="9">
        <v>-1.1496</v>
      </c>
      <c r="G18" s="9">
        <v>-1.4515</v>
      </c>
    </row>
    <row r="19" spans="1:7" x14ac:dyDescent="0.2">
      <c r="A19" s="2">
        <v>10</v>
      </c>
      <c r="B19" s="2">
        <v>6</v>
      </c>
      <c r="C19" s="2">
        <v>3</v>
      </c>
      <c r="D19">
        <v>0.60797699999999999</v>
      </c>
      <c r="E19" s="9">
        <v>-0.52517999999999998</v>
      </c>
      <c r="F19" s="9">
        <v>-1.1389</v>
      </c>
      <c r="G19" s="9">
        <v>-1.4470000000000001</v>
      </c>
    </row>
    <row r="20" spans="1:7" x14ac:dyDescent="0.2">
      <c r="A20" s="2">
        <v>10</v>
      </c>
      <c r="B20" s="2">
        <v>7</v>
      </c>
      <c r="C20" s="2">
        <v>1</v>
      </c>
      <c r="D20">
        <v>0.55887600000000004</v>
      </c>
      <c r="E20" s="9">
        <v>-0.56820000000000004</v>
      </c>
      <c r="F20" s="9">
        <v>-1.1420999999999999</v>
      </c>
      <c r="G20" s="9">
        <v>-1.4797</v>
      </c>
    </row>
    <row r="21" spans="1:7" x14ac:dyDescent="0.2">
      <c r="A21" s="2">
        <v>10</v>
      </c>
      <c r="B21" s="2">
        <v>7</v>
      </c>
      <c r="C21" s="2">
        <v>2</v>
      </c>
      <c r="D21">
        <v>0.55605499999999997</v>
      </c>
      <c r="E21" s="9">
        <v>-0.57011000000000001</v>
      </c>
      <c r="F21" s="9">
        <v>-1.1482000000000001</v>
      </c>
      <c r="G21" s="9">
        <v>-1.4861</v>
      </c>
    </row>
    <row r="22" spans="1:7" x14ac:dyDescent="0.2">
      <c r="A22" s="2">
        <v>10</v>
      </c>
      <c r="B22" s="2">
        <v>7</v>
      </c>
      <c r="C22" s="2">
        <v>3</v>
      </c>
      <c r="D22">
        <v>0.60632900000000001</v>
      </c>
      <c r="E22" s="9">
        <v>-0.55457999999999996</v>
      </c>
      <c r="F22" s="9">
        <v>-1.0633999999999999</v>
      </c>
      <c r="G22" s="9">
        <v>-1.3801000000000001</v>
      </c>
    </row>
    <row r="23" spans="1:7" x14ac:dyDescent="0.2">
      <c r="A23" s="2">
        <v>10</v>
      </c>
      <c r="B23" s="2">
        <v>8</v>
      </c>
      <c r="C23" s="2">
        <v>1</v>
      </c>
      <c r="D23">
        <v>0.49512899999999999</v>
      </c>
      <c r="E23" s="9">
        <v>-0.67410999999999999</v>
      </c>
      <c r="F23" s="9">
        <v>-1.0566</v>
      </c>
      <c r="G23" s="9">
        <v>-1.5188999999999999</v>
      </c>
    </row>
    <row r="24" spans="1:7" x14ac:dyDescent="0.2">
      <c r="A24" s="2">
        <v>10</v>
      </c>
      <c r="B24" s="2">
        <v>8</v>
      </c>
      <c r="C24" s="2">
        <v>2</v>
      </c>
      <c r="D24">
        <v>0.52493599999999996</v>
      </c>
      <c r="E24" s="9">
        <v>-0.63939999999999997</v>
      </c>
      <c r="F24" s="9">
        <v>-1.0468</v>
      </c>
      <c r="G24" s="9">
        <v>-1.4984</v>
      </c>
    </row>
    <row r="25" spans="1:7" x14ac:dyDescent="0.2">
      <c r="A25" s="2">
        <v>10</v>
      </c>
      <c r="B25" s="2">
        <v>8</v>
      </c>
      <c r="C25" s="2">
        <v>3</v>
      </c>
      <c r="D25">
        <v>0.53270799999999996</v>
      </c>
      <c r="E25" s="9">
        <v>-0.63502000000000003</v>
      </c>
      <c r="F25" s="9">
        <v>-1.0342</v>
      </c>
      <c r="G25" s="9">
        <v>-1.4953000000000001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9AF96-4B19-0347-B7DC-612559DBF770}">
  <dimension ref="A1:G40"/>
  <sheetViews>
    <sheetView workbookViewId="0">
      <selection activeCell="J1" sqref="J1:J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2212.192274</v>
      </c>
      <c r="E2">
        <v>8644.0118419999999</v>
      </c>
      <c r="F2">
        <v>2158.5050139999998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2339.0530640000002</v>
      </c>
      <c r="E3">
        <v>8868.9120050000001</v>
      </c>
      <c r="F3">
        <v>2212.1740519999998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2499.8541740000001</v>
      </c>
      <c r="E4">
        <v>8645.5781690000003</v>
      </c>
      <c r="F4">
        <v>2164.5699260000001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2238.1310910000002</v>
      </c>
      <c r="E5">
        <v>8174.6676369999996</v>
      </c>
      <c r="F5">
        <v>2142.8295090000001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2286.0163889999999</v>
      </c>
      <c r="E6">
        <v>8819.9576930000003</v>
      </c>
      <c r="F6">
        <v>2210.508186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2249.0813579999999</v>
      </c>
      <c r="E7">
        <v>8768.5872120000004</v>
      </c>
      <c r="F7">
        <v>2166.433082</v>
      </c>
      <c r="G7">
        <v>0</v>
      </c>
    </row>
    <row r="8" spans="1:7" x14ac:dyDescent="0.2">
      <c r="A8" s="2">
        <v>15</v>
      </c>
      <c r="B8">
        <v>1</v>
      </c>
      <c r="C8">
        <v>1</v>
      </c>
      <c r="D8">
        <v>2315.6391979999999</v>
      </c>
      <c r="E8">
        <v>8509.1237330000004</v>
      </c>
      <c r="F8">
        <v>2169.374871</v>
      </c>
      <c r="G8">
        <v>0</v>
      </c>
    </row>
    <row r="9" spans="1:7" x14ac:dyDescent="0.2">
      <c r="A9" s="2">
        <v>15</v>
      </c>
      <c r="B9">
        <v>1</v>
      </c>
      <c r="C9">
        <v>2</v>
      </c>
      <c r="D9">
        <v>2455.5385769999998</v>
      </c>
      <c r="E9">
        <v>8682.594255</v>
      </c>
      <c r="F9">
        <v>2201.4961269999999</v>
      </c>
      <c r="G9">
        <v>0</v>
      </c>
    </row>
    <row r="10" spans="1:7" x14ac:dyDescent="0.2">
      <c r="A10" s="2">
        <v>15</v>
      </c>
      <c r="B10">
        <v>1</v>
      </c>
      <c r="C10">
        <v>3</v>
      </c>
      <c r="D10">
        <v>2245.4133149999998</v>
      </c>
      <c r="E10">
        <v>8751.8805250000005</v>
      </c>
      <c r="F10">
        <v>2282.1290869999998</v>
      </c>
      <c r="G10">
        <v>0</v>
      </c>
    </row>
    <row r="11" spans="1:7" x14ac:dyDescent="0.2">
      <c r="A11" s="2">
        <v>15</v>
      </c>
      <c r="B11">
        <v>2</v>
      </c>
      <c r="C11">
        <v>1</v>
      </c>
      <c r="D11">
        <v>2350.7294769999999</v>
      </c>
      <c r="E11">
        <v>8681.4493569999995</v>
      </c>
      <c r="F11">
        <v>2406.1749559999998</v>
      </c>
      <c r="G11">
        <v>0</v>
      </c>
    </row>
    <row r="12" spans="1:7" x14ac:dyDescent="0.2">
      <c r="A12" s="2">
        <v>15</v>
      </c>
      <c r="B12">
        <v>2</v>
      </c>
      <c r="C12">
        <v>2</v>
      </c>
      <c r="D12">
        <v>2273.717435</v>
      </c>
      <c r="E12">
        <v>8408.6417380000003</v>
      </c>
      <c r="F12">
        <v>2178.8197690000002</v>
      </c>
      <c r="G12">
        <v>0</v>
      </c>
    </row>
    <row r="13" spans="1:7" x14ac:dyDescent="0.2">
      <c r="A13" s="2">
        <v>15</v>
      </c>
      <c r="B13">
        <v>2</v>
      </c>
      <c r="C13">
        <v>3</v>
      </c>
      <c r="D13">
        <v>2376.6894569999999</v>
      </c>
      <c r="E13">
        <v>8811.1781420000007</v>
      </c>
      <c r="F13">
        <v>2229.935606</v>
      </c>
      <c r="G13">
        <v>0</v>
      </c>
    </row>
    <row r="14" spans="1:7" x14ac:dyDescent="0.2">
      <c r="A14" s="2">
        <v>15</v>
      </c>
      <c r="B14">
        <v>3</v>
      </c>
      <c r="C14">
        <v>1</v>
      </c>
      <c r="D14">
        <v>2410.2163289999999</v>
      </c>
      <c r="E14">
        <v>8496.3853760000002</v>
      </c>
      <c r="F14">
        <v>2261.5611650000001</v>
      </c>
      <c r="G14">
        <v>0</v>
      </c>
    </row>
    <row r="15" spans="1:7" x14ac:dyDescent="0.2">
      <c r="A15" s="2">
        <v>15</v>
      </c>
      <c r="B15">
        <v>3</v>
      </c>
      <c r="C15">
        <v>2</v>
      </c>
      <c r="D15">
        <v>2428.5536950000001</v>
      </c>
      <c r="E15">
        <v>8501.8911659999994</v>
      </c>
      <c r="F15">
        <v>2263.283203</v>
      </c>
      <c r="G15">
        <v>0</v>
      </c>
    </row>
    <row r="16" spans="1:7" x14ac:dyDescent="0.2">
      <c r="A16" s="2">
        <v>15</v>
      </c>
      <c r="B16">
        <v>3</v>
      </c>
      <c r="C16">
        <v>3</v>
      </c>
      <c r="D16">
        <v>2285.618387</v>
      </c>
      <c r="E16">
        <v>8167.5348720000002</v>
      </c>
      <c r="F16">
        <v>2111.3575999999998</v>
      </c>
      <c r="G16">
        <v>0</v>
      </c>
    </row>
    <row r="17" spans="1:7" x14ac:dyDescent="0.2">
      <c r="A17" s="2">
        <v>15</v>
      </c>
      <c r="B17">
        <v>4</v>
      </c>
      <c r="C17">
        <v>1</v>
      </c>
      <c r="D17">
        <v>2398.3224329999998</v>
      </c>
      <c r="E17">
        <v>8234.8369679999996</v>
      </c>
      <c r="F17">
        <v>2107.7786139999998</v>
      </c>
      <c r="G17">
        <v>0</v>
      </c>
    </row>
    <row r="18" spans="1:7" x14ac:dyDescent="0.2">
      <c r="A18" s="2">
        <v>15</v>
      </c>
      <c r="B18">
        <v>4</v>
      </c>
      <c r="C18">
        <v>2</v>
      </c>
      <c r="D18">
        <v>2454.4071800000002</v>
      </c>
      <c r="E18">
        <v>8096.082042</v>
      </c>
      <c r="F18">
        <v>2174.485193</v>
      </c>
      <c r="G18">
        <v>0</v>
      </c>
    </row>
    <row r="19" spans="1:7" x14ac:dyDescent="0.2">
      <c r="A19" s="2">
        <v>15</v>
      </c>
      <c r="B19">
        <v>4</v>
      </c>
      <c r="C19">
        <v>3</v>
      </c>
      <c r="D19">
        <v>2370.3649650000002</v>
      </c>
      <c r="E19">
        <v>7942.7094429999997</v>
      </c>
      <c r="F19">
        <v>2160.2583420000001</v>
      </c>
      <c r="G19">
        <v>0</v>
      </c>
    </row>
    <row r="20" spans="1:7" x14ac:dyDescent="0.2">
      <c r="A20" s="2">
        <v>15</v>
      </c>
      <c r="B20">
        <v>5</v>
      </c>
      <c r="C20">
        <v>1</v>
      </c>
      <c r="D20">
        <v>2538.6740370000002</v>
      </c>
      <c r="E20">
        <v>7916.7580159999998</v>
      </c>
      <c r="F20">
        <v>2095.8928919999998</v>
      </c>
      <c r="G20">
        <v>0</v>
      </c>
    </row>
    <row r="21" spans="1:7" x14ac:dyDescent="0.2">
      <c r="A21" s="2">
        <v>15</v>
      </c>
      <c r="B21">
        <v>5</v>
      </c>
      <c r="C21">
        <v>2</v>
      </c>
      <c r="D21">
        <v>2575.8970639999998</v>
      </c>
      <c r="E21">
        <v>7903.1564060000001</v>
      </c>
      <c r="F21">
        <v>2200.1543489999999</v>
      </c>
      <c r="G21">
        <v>0</v>
      </c>
    </row>
    <row r="22" spans="1:7" x14ac:dyDescent="0.2">
      <c r="A22" s="2">
        <v>15</v>
      </c>
      <c r="B22">
        <v>5</v>
      </c>
      <c r="C22">
        <v>3</v>
      </c>
      <c r="D22">
        <v>2568.6761120000001</v>
      </c>
      <c r="E22">
        <v>7872.4090889999998</v>
      </c>
      <c r="F22">
        <v>2173.8056710000001</v>
      </c>
      <c r="G22">
        <v>0</v>
      </c>
    </row>
    <row r="23" spans="1:7" x14ac:dyDescent="0.2">
      <c r="A23" s="2">
        <v>15</v>
      </c>
      <c r="B23">
        <v>6</v>
      </c>
      <c r="C23">
        <v>1</v>
      </c>
      <c r="D23">
        <v>2570.388105</v>
      </c>
      <c r="E23">
        <v>7470.9137849999997</v>
      </c>
      <c r="F23">
        <v>2045.6899699999999</v>
      </c>
      <c r="G23">
        <v>0</v>
      </c>
    </row>
    <row r="24" spans="1:7" x14ac:dyDescent="0.2">
      <c r="A24" s="2">
        <v>15</v>
      </c>
      <c r="B24">
        <v>6</v>
      </c>
      <c r="C24">
        <v>2</v>
      </c>
      <c r="D24">
        <v>2495.6711300000002</v>
      </c>
      <c r="E24">
        <v>7280.1802980000002</v>
      </c>
      <c r="F24">
        <v>1985.4522919999999</v>
      </c>
      <c r="G24">
        <v>0</v>
      </c>
    </row>
    <row r="25" spans="1:7" x14ac:dyDescent="0.2">
      <c r="A25" s="2">
        <v>15</v>
      </c>
      <c r="B25">
        <v>6</v>
      </c>
      <c r="C25">
        <v>3</v>
      </c>
      <c r="D25">
        <v>2526.706056</v>
      </c>
      <c r="E25">
        <v>7330.9876999999997</v>
      </c>
      <c r="F25">
        <v>2177.8487279999999</v>
      </c>
      <c r="G25">
        <v>0</v>
      </c>
    </row>
    <row r="26" spans="1:7" x14ac:dyDescent="0.2">
      <c r="A26" s="2">
        <v>15</v>
      </c>
      <c r="B26">
        <v>7</v>
      </c>
      <c r="C26">
        <v>1</v>
      </c>
      <c r="D26">
        <v>2887.9557850000001</v>
      </c>
      <c r="E26">
        <v>6541.1641399999999</v>
      </c>
      <c r="F26">
        <v>1952.0672460000001</v>
      </c>
      <c r="G26">
        <v>0</v>
      </c>
    </row>
    <row r="27" spans="1:7" x14ac:dyDescent="0.2">
      <c r="A27" s="2">
        <v>15</v>
      </c>
      <c r="B27">
        <v>7</v>
      </c>
      <c r="C27">
        <v>2</v>
      </c>
      <c r="D27">
        <v>2834.5416249999998</v>
      </c>
      <c r="E27">
        <v>6483.8434420000003</v>
      </c>
      <c r="F27">
        <v>1955.378426</v>
      </c>
      <c r="G27">
        <v>0</v>
      </c>
    </row>
    <row r="28" spans="1:7" x14ac:dyDescent="0.2">
      <c r="A28" s="2">
        <v>15</v>
      </c>
      <c r="B28">
        <v>7</v>
      </c>
      <c r="C28">
        <v>3</v>
      </c>
      <c r="D28">
        <v>2824.022903</v>
      </c>
      <c r="E28">
        <v>6406.7840990000004</v>
      </c>
      <c r="F28">
        <v>1897.1427209999999</v>
      </c>
      <c r="G28">
        <v>0</v>
      </c>
    </row>
    <row r="29" spans="1:7" x14ac:dyDescent="0.2">
      <c r="A29" s="2">
        <v>15</v>
      </c>
      <c r="B29">
        <v>8</v>
      </c>
      <c r="C29">
        <v>1</v>
      </c>
      <c r="D29">
        <v>3725.7064420000002</v>
      </c>
      <c r="E29">
        <v>4832.2588219999998</v>
      </c>
      <c r="F29">
        <v>1699.20622</v>
      </c>
      <c r="G29">
        <v>0</v>
      </c>
    </row>
    <row r="30" spans="1:7" x14ac:dyDescent="0.2">
      <c r="A30" s="2">
        <v>15</v>
      </c>
      <c r="B30">
        <v>8</v>
      </c>
      <c r="C30">
        <v>2</v>
      </c>
      <c r="D30">
        <v>3874.0012179999999</v>
      </c>
      <c r="E30">
        <v>4859.974733</v>
      </c>
      <c r="F30">
        <v>1733.9466769999999</v>
      </c>
      <c r="G30">
        <v>0</v>
      </c>
    </row>
    <row r="31" spans="1:7" x14ac:dyDescent="0.2">
      <c r="A31" s="2">
        <v>15</v>
      </c>
      <c r="B31">
        <v>8</v>
      </c>
      <c r="C31">
        <v>3</v>
      </c>
      <c r="D31">
        <v>3768.9498720000001</v>
      </c>
      <c r="E31">
        <v>4687.7329499999996</v>
      </c>
      <c r="F31">
        <v>1716.166532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2240.3249609999998</v>
      </c>
      <c r="E32">
        <v>8634.1713130000007</v>
      </c>
      <c r="F32">
        <v>2225.0984060000001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2243.6190740000002</v>
      </c>
      <c r="E33">
        <v>8132.8040810000002</v>
      </c>
      <c r="F33">
        <v>2038.548037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2138.9196820000002</v>
      </c>
      <c r="E34">
        <v>8458.9408550000007</v>
      </c>
      <c r="F34">
        <v>2080.579264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2273.4229930000001</v>
      </c>
      <c r="E35">
        <v>8744.2565529999993</v>
      </c>
      <c r="F35">
        <v>2241.9418449999998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2266.5474129999998</v>
      </c>
      <c r="E36">
        <v>8655.6575389999998</v>
      </c>
      <c r="F36">
        <v>2214.6005839999998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2336.5794839999999</v>
      </c>
      <c r="E37">
        <v>8878.0671440000006</v>
      </c>
      <c r="F37">
        <v>2236.3365869999998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2119.1227720000002</v>
      </c>
      <c r="E38">
        <v>7936.9255540000004</v>
      </c>
      <c r="F38">
        <v>1968.364607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2187.17137</v>
      </c>
      <c r="E39">
        <v>8664.2087709999996</v>
      </c>
      <c r="F39">
        <v>2129.664248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2163.7136820000001</v>
      </c>
      <c r="E40">
        <v>8435.0352550000007</v>
      </c>
      <c r="F40">
        <v>2138.2813019999999</v>
      </c>
      <c r="G40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4CBE8-378E-3941-B819-BC5FD002A423}">
  <dimension ref="A1:H40"/>
  <sheetViews>
    <sheetView zoomScaleNormal="100" workbookViewId="0">
      <selection activeCell="E8" sqref="D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6764.1365999999998</v>
      </c>
      <c r="E2">
        <v>3795.1624280000001</v>
      </c>
      <c r="F2">
        <v>2108.0554659999998</v>
      </c>
      <c r="G2">
        <v>1528.828561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7694.4973</v>
      </c>
      <c r="E3">
        <v>4759.4138210000001</v>
      </c>
      <c r="F3">
        <v>2198.8857549999998</v>
      </c>
      <c r="G3">
        <v>1658.060111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7069.3535000000002</v>
      </c>
      <c r="E4">
        <v>4145.7358029999996</v>
      </c>
      <c r="F4">
        <v>2331.6980910000002</v>
      </c>
      <c r="G4">
        <v>1706.74675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6923.9102999999996</v>
      </c>
      <c r="E5">
        <v>3875.401848</v>
      </c>
      <c r="F5">
        <v>1906.4323449999999</v>
      </c>
      <c r="G5">
        <v>1518.25234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7116.1329999999998</v>
      </c>
      <c r="E6">
        <v>3847.2009469999998</v>
      </c>
      <c r="F6">
        <v>2214.3375930000002</v>
      </c>
      <c r="G6">
        <v>1592.4174419999999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6949.5065999999997</v>
      </c>
      <c r="E7">
        <v>3767.176598</v>
      </c>
      <c r="F7">
        <v>2204.5317260000002</v>
      </c>
      <c r="G7">
        <v>1578.528229</v>
      </c>
      <c r="H7">
        <v>16791</v>
      </c>
    </row>
    <row r="8" spans="1:8" x14ac:dyDescent="0.2">
      <c r="A8">
        <v>15</v>
      </c>
      <c r="B8">
        <v>1</v>
      </c>
      <c r="C8">
        <v>1</v>
      </c>
      <c r="D8">
        <v>7054.6036999999997</v>
      </c>
      <c r="E8">
        <v>3847.478642</v>
      </c>
      <c r="F8">
        <v>1969.9268850000001</v>
      </c>
      <c r="G8">
        <v>1573.678962</v>
      </c>
      <c r="H8">
        <v>16791</v>
      </c>
    </row>
    <row r="9" spans="1:8" x14ac:dyDescent="0.2">
      <c r="A9">
        <v>15</v>
      </c>
      <c r="B9">
        <v>1</v>
      </c>
      <c r="C9">
        <v>2</v>
      </c>
      <c r="D9">
        <v>6957.8923999999997</v>
      </c>
      <c r="E9">
        <v>3753.2497870000002</v>
      </c>
      <c r="F9">
        <v>2200.3719169999999</v>
      </c>
      <c r="G9">
        <v>1577.844229</v>
      </c>
      <c r="H9">
        <v>16791</v>
      </c>
    </row>
    <row r="10" spans="1:8" x14ac:dyDescent="0.2">
      <c r="A10">
        <v>15</v>
      </c>
      <c r="B10">
        <v>1</v>
      </c>
      <c r="C10">
        <v>3</v>
      </c>
      <c r="D10">
        <v>7634.2294000000002</v>
      </c>
      <c r="E10">
        <v>3974.2582910000001</v>
      </c>
      <c r="F10">
        <v>2280.4766509999999</v>
      </c>
      <c r="G10">
        <v>1648.441086</v>
      </c>
      <c r="H10">
        <v>16791</v>
      </c>
    </row>
    <row r="11" spans="1:8" x14ac:dyDescent="0.2">
      <c r="A11">
        <v>15</v>
      </c>
      <c r="B11">
        <v>2</v>
      </c>
      <c r="C11">
        <v>1</v>
      </c>
      <c r="D11">
        <v>7025.9444000000003</v>
      </c>
      <c r="E11">
        <v>3785.2345660000001</v>
      </c>
      <c r="F11">
        <v>2274.043271</v>
      </c>
      <c r="G11">
        <v>1608.6372060000001</v>
      </c>
      <c r="H11">
        <v>16791</v>
      </c>
    </row>
    <row r="12" spans="1:8" x14ac:dyDescent="0.2">
      <c r="A12">
        <v>15</v>
      </c>
      <c r="B12">
        <v>2</v>
      </c>
      <c r="C12">
        <v>2</v>
      </c>
      <c r="D12">
        <v>6848.4808000000003</v>
      </c>
      <c r="E12">
        <v>3694.650122</v>
      </c>
      <c r="F12">
        <v>2179.4515510000001</v>
      </c>
      <c r="G12">
        <v>1541.176299</v>
      </c>
      <c r="H12">
        <v>16791</v>
      </c>
    </row>
    <row r="13" spans="1:8" x14ac:dyDescent="0.2">
      <c r="A13">
        <v>15</v>
      </c>
      <c r="B13">
        <v>2</v>
      </c>
      <c r="C13">
        <v>3</v>
      </c>
      <c r="D13">
        <v>7236.1287000000002</v>
      </c>
      <c r="E13">
        <v>3867.8358969999999</v>
      </c>
      <c r="F13">
        <v>2288.8373150000002</v>
      </c>
      <c r="G13">
        <v>1629.5493919999999</v>
      </c>
      <c r="H13">
        <v>16791</v>
      </c>
    </row>
    <row r="14" spans="1:8" x14ac:dyDescent="0.2">
      <c r="A14">
        <v>15</v>
      </c>
      <c r="B14">
        <v>3</v>
      </c>
      <c r="C14">
        <v>1</v>
      </c>
      <c r="D14">
        <v>7078.8977000000004</v>
      </c>
      <c r="E14">
        <v>3775.831936</v>
      </c>
      <c r="F14">
        <v>2149.2098999999998</v>
      </c>
      <c r="G14">
        <v>1594.26333</v>
      </c>
      <c r="H14">
        <v>16791</v>
      </c>
    </row>
    <row r="15" spans="1:8" x14ac:dyDescent="0.2">
      <c r="A15">
        <v>15</v>
      </c>
      <c r="B15">
        <v>3</v>
      </c>
      <c r="C15">
        <v>2</v>
      </c>
      <c r="D15">
        <v>7200.3797999999997</v>
      </c>
      <c r="E15">
        <v>3826.31124</v>
      </c>
      <c r="F15">
        <v>2065.0525510000002</v>
      </c>
      <c r="G15">
        <v>1667.0536990000001</v>
      </c>
      <c r="H15">
        <v>16791</v>
      </c>
    </row>
    <row r="16" spans="1:8" x14ac:dyDescent="0.2">
      <c r="A16">
        <v>15</v>
      </c>
      <c r="B16">
        <v>3</v>
      </c>
      <c r="C16">
        <v>3</v>
      </c>
      <c r="D16">
        <v>6745.4207999999999</v>
      </c>
      <c r="E16">
        <v>3722.5388779999998</v>
      </c>
      <c r="F16">
        <v>2186.1830409999998</v>
      </c>
      <c r="G16">
        <v>1540.5611670000001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6943.9515000000001</v>
      </c>
      <c r="E17">
        <v>3761.3386380000002</v>
      </c>
      <c r="F17">
        <v>2192.2477690000001</v>
      </c>
      <c r="G17">
        <v>1581.6966110000001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7014.1945999999998</v>
      </c>
      <c r="E18">
        <v>3732.1508050000002</v>
      </c>
      <c r="F18">
        <v>2196.8644359999998</v>
      </c>
      <c r="G18">
        <v>1565.608039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7076.1732000000002</v>
      </c>
      <c r="E19">
        <v>3946.8739249999999</v>
      </c>
      <c r="F19">
        <v>1931.9108940000001</v>
      </c>
      <c r="G19">
        <v>1585.5173809999999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6959.6606000000002</v>
      </c>
      <c r="E20">
        <v>3827.4452889999998</v>
      </c>
      <c r="F20">
        <v>1861.2728400000001</v>
      </c>
      <c r="G20">
        <v>1565.0238730000001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7107.0330999999996</v>
      </c>
      <c r="E21">
        <v>3780.973982</v>
      </c>
      <c r="F21">
        <v>2193.2920559999998</v>
      </c>
      <c r="G21">
        <v>1604.5187880000001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7090.38</v>
      </c>
      <c r="E22">
        <v>3877.0395640000002</v>
      </c>
      <c r="F22">
        <v>2150.980067</v>
      </c>
      <c r="G22">
        <v>1605.102474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6904.1751999999997</v>
      </c>
      <c r="E23">
        <v>3752.9172020000001</v>
      </c>
      <c r="F23">
        <v>1929.302641</v>
      </c>
      <c r="G23">
        <v>1552.0904439999999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6697.4304000000002</v>
      </c>
      <c r="E24">
        <v>3752.4814879999999</v>
      </c>
      <c r="F24">
        <v>2008.7746090000001</v>
      </c>
      <c r="G24">
        <v>1505.229621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6642.2020000000002</v>
      </c>
      <c r="E25">
        <v>3725.8817800000002</v>
      </c>
      <c r="F25">
        <v>2163.839931</v>
      </c>
      <c r="G25">
        <v>1539.116747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6829.7622000000001</v>
      </c>
      <c r="E26">
        <v>3772.0952900000002</v>
      </c>
      <c r="F26">
        <v>2148.6294050000001</v>
      </c>
      <c r="G26">
        <v>1561.292156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6775.4044000000004</v>
      </c>
      <c r="E27">
        <v>3702.85583</v>
      </c>
      <c r="F27">
        <v>2047.568857</v>
      </c>
      <c r="G27">
        <v>1501.894276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6645.7338</v>
      </c>
      <c r="E28">
        <v>3640.7177839999999</v>
      </c>
      <c r="F28">
        <v>2094.7611769999999</v>
      </c>
      <c r="G28">
        <v>1511.7059420000001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6895.2662</v>
      </c>
      <c r="E29">
        <v>3937.8947760000001</v>
      </c>
      <c r="F29">
        <v>2154.8762649999999</v>
      </c>
      <c r="G29">
        <v>1617.7669000000001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7232.8914000000004</v>
      </c>
      <c r="E30">
        <v>3867.671351</v>
      </c>
      <c r="F30">
        <v>2135.75612</v>
      </c>
      <c r="G30">
        <v>1621.558968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7221.7452000000003</v>
      </c>
      <c r="E31">
        <v>3973.339825</v>
      </c>
      <c r="F31">
        <v>2160.895141</v>
      </c>
      <c r="G31">
        <v>1546.5905310000001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6681.3636999999999</v>
      </c>
      <c r="E32">
        <v>3613.632795</v>
      </c>
      <c r="F32">
        <v>2218.0305159999998</v>
      </c>
      <c r="G32">
        <v>1559.189151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6347.5847999999996</v>
      </c>
      <c r="E33">
        <v>3256.3108069999998</v>
      </c>
      <c r="F33">
        <v>2046.323838</v>
      </c>
      <c r="G33">
        <v>1450.9094950000001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6544.6565000000001</v>
      </c>
      <c r="E34">
        <v>3369.181842</v>
      </c>
      <c r="F34">
        <v>3617.1962579999999</v>
      </c>
      <c r="G34">
        <v>3019.5365230000002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6998.6931999999997</v>
      </c>
      <c r="E35">
        <v>3683.6231509999998</v>
      </c>
      <c r="F35">
        <v>2265.7496759999999</v>
      </c>
      <c r="G35">
        <v>1602.795924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7270.0514000000003</v>
      </c>
      <c r="E36">
        <v>3765.04612</v>
      </c>
      <c r="F36">
        <v>2300.0771949999998</v>
      </c>
      <c r="G36">
        <v>1634.112263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7012.3365999999996</v>
      </c>
      <c r="E37">
        <v>3663.6932430000002</v>
      </c>
      <c r="F37">
        <v>2184.3968490000002</v>
      </c>
      <c r="G37">
        <v>1595.635845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6618.6022999999996</v>
      </c>
      <c r="E38">
        <v>3533.5418049999998</v>
      </c>
      <c r="F38">
        <v>2136.1091839999999</v>
      </c>
      <c r="G38">
        <v>1524.853901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6848.6466</v>
      </c>
      <c r="E39">
        <v>3645.2278179999998</v>
      </c>
      <c r="F39">
        <v>2219.8117699999998</v>
      </c>
      <c r="G39">
        <v>1587.6599060000001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6521.1540999999997</v>
      </c>
      <c r="E40">
        <v>3464.8626730000001</v>
      </c>
      <c r="F40">
        <v>2115.040794</v>
      </c>
      <c r="G40">
        <v>1506.570246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ABDB5-3071-DA44-8C38-D1A4C294FF29}">
  <dimension ref="A1:D40"/>
  <sheetViews>
    <sheetView workbookViewId="0">
      <selection activeCell="F37" sqref="F37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/>
    </row>
    <row r="3" spans="1:4" x14ac:dyDescent="0.2">
      <c r="A3" s="8" t="s">
        <v>3</v>
      </c>
      <c r="B3" s="8">
        <v>1</v>
      </c>
      <c r="C3" s="8">
        <v>2</v>
      </c>
      <c r="D3" s="8"/>
    </row>
    <row r="4" spans="1:4" x14ac:dyDescent="0.2">
      <c r="A4" s="8" t="s">
        <v>3</v>
      </c>
      <c r="B4" s="8">
        <v>1</v>
      </c>
      <c r="C4" s="8">
        <v>3</v>
      </c>
      <c r="D4" s="8"/>
    </row>
    <row r="5" spans="1:4" x14ac:dyDescent="0.2">
      <c r="A5" s="8" t="s">
        <v>3</v>
      </c>
      <c r="B5" s="8">
        <v>1</v>
      </c>
      <c r="C5" s="8">
        <v>4</v>
      </c>
      <c r="D5" s="8"/>
    </row>
    <row r="6" spans="1:4" x14ac:dyDescent="0.2">
      <c r="A6" s="8" t="s">
        <v>3</v>
      </c>
      <c r="B6" s="8">
        <v>1</v>
      </c>
      <c r="C6" s="8">
        <v>5</v>
      </c>
      <c r="D6" s="8"/>
    </row>
    <row r="7" spans="1:4" x14ac:dyDescent="0.2">
      <c r="A7" s="8" t="s">
        <v>3</v>
      </c>
      <c r="B7" s="8">
        <v>1</v>
      </c>
      <c r="C7" s="8">
        <v>6</v>
      </c>
      <c r="D7" s="8"/>
    </row>
    <row r="8" spans="1:4" x14ac:dyDescent="0.2">
      <c r="A8" s="8">
        <v>15</v>
      </c>
      <c r="B8" s="8">
        <v>1</v>
      </c>
      <c r="C8" s="8">
        <v>1</v>
      </c>
      <c r="D8" s="7">
        <v>8.7899999999999991</v>
      </c>
    </row>
    <row r="9" spans="1:4" x14ac:dyDescent="0.2">
      <c r="A9" s="8">
        <v>15</v>
      </c>
      <c r="B9" s="8">
        <v>1</v>
      </c>
      <c r="C9" s="8">
        <v>2</v>
      </c>
      <c r="D9" s="7">
        <v>8.81</v>
      </c>
    </row>
    <row r="10" spans="1:4" x14ac:dyDescent="0.2">
      <c r="A10" s="8">
        <v>15</v>
      </c>
      <c r="B10" s="8">
        <v>1</v>
      </c>
      <c r="C10" s="8">
        <v>3</v>
      </c>
      <c r="D10" s="7">
        <v>8.8699999999999992</v>
      </c>
    </row>
    <row r="11" spans="1:4" x14ac:dyDescent="0.2">
      <c r="A11" s="8">
        <v>15</v>
      </c>
      <c r="B11" s="8">
        <v>2</v>
      </c>
      <c r="C11" s="8">
        <v>1</v>
      </c>
      <c r="D11" s="7">
        <v>8.8000000000000007</v>
      </c>
    </row>
    <row r="12" spans="1:4" x14ac:dyDescent="0.2">
      <c r="A12" s="8">
        <v>15</v>
      </c>
      <c r="B12" s="8">
        <v>2</v>
      </c>
      <c r="C12" s="8">
        <v>2</v>
      </c>
      <c r="D12" s="7">
        <v>8.81</v>
      </c>
    </row>
    <row r="13" spans="1:4" x14ac:dyDescent="0.2">
      <c r="A13" s="8">
        <v>15</v>
      </c>
      <c r="B13" s="8">
        <v>2</v>
      </c>
      <c r="C13" s="8">
        <v>3</v>
      </c>
      <c r="D13" s="7">
        <v>8.82</v>
      </c>
    </row>
    <row r="14" spans="1:4" x14ac:dyDescent="0.2">
      <c r="A14" s="8">
        <v>15</v>
      </c>
      <c r="B14" s="8">
        <v>3</v>
      </c>
      <c r="C14" s="8">
        <v>1</v>
      </c>
      <c r="D14" s="7">
        <v>8.7899999999999991</v>
      </c>
    </row>
    <row r="15" spans="1:4" x14ac:dyDescent="0.2">
      <c r="A15" s="8">
        <v>15</v>
      </c>
      <c r="B15" s="8">
        <v>3</v>
      </c>
      <c r="C15" s="8">
        <v>2</v>
      </c>
      <c r="D15" s="7">
        <v>8.8000000000000007</v>
      </c>
    </row>
    <row r="16" spans="1:4" x14ac:dyDescent="0.2">
      <c r="A16" s="8">
        <v>15</v>
      </c>
      <c r="B16" s="8">
        <v>3</v>
      </c>
      <c r="C16" s="8">
        <v>3</v>
      </c>
      <c r="D16" s="7">
        <v>8.7899999999999991</v>
      </c>
    </row>
    <row r="17" spans="1:4" x14ac:dyDescent="0.2">
      <c r="A17" s="8">
        <v>15</v>
      </c>
      <c r="B17" s="8">
        <v>4</v>
      </c>
      <c r="C17" s="8">
        <v>1</v>
      </c>
      <c r="D17" s="7">
        <v>8.77</v>
      </c>
    </row>
    <row r="18" spans="1:4" x14ac:dyDescent="0.2">
      <c r="A18" s="8">
        <v>15</v>
      </c>
      <c r="B18" s="8">
        <v>4</v>
      </c>
      <c r="C18" s="8">
        <v>2</v>
      </c>
      <c r="D18" s="7">
        <v>8.74</v>
      </c>
    </row>
    <row r="19" spans="1:4" x14ac:dyDescent="0.2">
      <c r="A19" s="8">
        <v>15</v>
      </c>
      <c r="B19" s="8">
        <v>4</v>
      </c>
      <c r="C19" s="8">
        <v>3</v>
      </c>
      <c r="D19" s="7">
        <v>8.74</v>
      </c>
    </row>
    <row r="20" spans="1:4" x14ac:dyDescent="0.2">
      <c r="A20" s="8">
        <v>15</v>
      </c>
      <c r="B20" s="8">
        <v>5</v>
      </c>
      <c r="C20" s="8">
        <v>1</v>
      </c>
      <c r="D20" s="7">
        <v>8.66</v>
      </c>
    </row>
    <row r="21" spans="1:4" x14ac:dyDescent="0.2">
      <c r="A21" s="8">
        <v>15</v>
      </c>
      <c r="B21" s="8">
        <v>5</v>
      </c>
      <c r="C21" s="8">
        <v>2</v>
      </c>
      <c r="D21" s="7">
        <v>8.65</v>
      </c>
    </row>
    <row r="22" spans="1:4" x14ac:dyDescent="0.2">
      <c r="A22" s="8">
        <v>15</v>
      </c>
      <c r="B22" s="8">
        <v>5</v>
      </c>
      <c r="C22" s="8">
        <v>3</v>
      </c>
      <c r="D22" s="7">
        <v>8.67</v>
      </c>
    </row>
    <row r="23" spans="1:4" x14ac:dyDescent="0.2">
      <c r="A23" s="8">
        <v>15</v>
      </c>
      <c r="B23" s="8">
        <v>6</v>
      </c>
      <c r="C23" s="8">
        <v>1</v>
      </c>
      <c r="D23" s="7">
        <v>8.68</v>
      </c>
    </row>
    <row r="24" spans="1:4" x14ac:dyDescent="0.2">
      <c r="A24" s="8">
        <v>15</v>
      </c>
      <c r="B24" s="8">
        <v>6</v>
      </c>
      <c r="C24" s="8">
        <v>2</v>
      </c>
      <c r="D24" s="7">
        <v>8.64</v>
      </c>
    </row>
    <row r="25" spans="1:4" x14ac:dyDescent="0.2">
      <c r="A25" s="8">
        <v>15</v>
      </c>
      <c r="B25" s="8">
        <v>6</v>
      </c>
      <c r="C25" s="8">
        <v>3</v>
      </c>
      <c r="D25" s="7">
        <v>8.64</v>
      </c>
    </row>
    <row r="26" spans="1:4" x14ac:dyDescent="0.2">
      <c r="A26" s="8">
        <v>15</v>
      </c>
      <c r="B26" s="8">
        <v>7</v>
      </c>
      <c r="C26" s="8">
        <v>1</v>
      </c>
      <c r="D26" s="7">
        <v>8.74</v>
      </c>
    </row>
    <row r="27" spans="1:4" x14ac:dyDescent="0.2">
      <c r="A27" s="8">
        <v>15</v>
      </c>
      <c r="B27" s="8">
        <v>7</v>
      </c>
      <c r="C27" s="8">
        <v>2</v>
      </c>
      <c r="D27" s="7">
        <v>8.48</v>
      </c>
    </row>
    <row r="28" spans="1:4" x14ac:dyDescent="0.2">
      <c r="A28" s="8">
        <v>15</v>
      </c>
      <c r="B28" s="8">
        <v>7</v>
      </c>
      <c r="C28" s="8">
        <v>3</v>
      </c>
      <c r="D28" s="7">
        <v>8.51</v>
      </c>
    </row>
    <row r="29" spans="1:4" x14ac:dyDescent="0.2">
      <c r="A29" s="8">
        <v>15</v>
      </c>
      <c r="B29" s="8">
        <v>8</v>
      </c>
      <c r="C29" s="8">
        <v>1</v>
      </c>
      <c r="D29" s="7">
        <v>8.41</v>
      </c>
    </row>
    <row r="30" spans="1:4" x14ac:dyDescent="0.2">
      <c r="A30" s="8">
        <v>15</v>
      </c>
      <c r="B30" s="8">
        <v>8</v>
      </c>
      <c r="C30" s="8">
        <v>2</v>
      </c>
      <c r="D30" s="7">
        <v>8.39</v>
      </c>
    </row>
    <row r="31" spans="1:4" x14ac:dyDescent="0.2">
      <c r="A31" s="8">
        <v>15</v>
      </c>
      <c r="B31" s="8">
        <v>8</v>
      </c>
      <c r="C31" s="8">
        <v>3</v>
      </c>
      <c r="D31" s="7">
        <v>8.52</v>
      </c>
    </row>
    <row r="32" spans="1:4" x14ac:dyDescent="0.2">
      <c r="A32" s="8" t="s">
        <v>4</v>
      </c>
      <c r="B32" s="8">
        <v>1</v>
      </c>
      <c r="C32" s="8">
        <v>1</v>
      </c>
      <c r="D32" s="8"/>
    </row>
    <row r="33" spans="1:4" x14ac:dyDescent="0.2">
      <c r="A33" s="8" t="s">
        <v>4</v>
      </c>
      <c r="B33" s="8">
        <v>1</v>
      </c>
      <c r="C33" s="8">
        <v>2</v>
      </c>
      <c r="D33" s="8"/>
    </row>
    <row r="34" spans="1:4" x14ac:dyDescent="0.2">
      <c r="A34" s="8" t="s">
        <v>4</v>
      </c>
      <c r="B34" s="8">
        <v>1</v>
      </c>
      <c r="C34" s="8">
        <v>3</v>
      </c>
      <c r="D34" s="8"/>
    </row>
    <row r="35" spans="1:4" x14ac:dyDescent="0.2">
      <c r="A35" s="8" t="s">
        <v>5</v>
      </c>
      <c r="B35" s="8">
        <v>1</v>
      </c>
      <c r="C35" s="8">
        <v>1</v>
      </c>
      <c r="D35" s="8"/>
    </row>
    <row r="36" spans="1:4" x14ac:dyDescent="0.2">
      <c r="A36" s="8" t="s">
        <v>5</v>
      </c>
      <c r="B36" s="8">
        <v>1</v>
      </c>
      <c r="C36" s="8">
        <v>2</v>
      </c>
      <c r="D36" s="8"/>
    </row>
    <row r="37" spans="1:4" x14ac:dyDescent="0.2">
      <c r="A37" s="8" t="s">
        <v>5</v>
      </c>
      <c r="B37" s="8">
        <v>1</v>
      </c>
      <c r="C37" s="8">
        <v>3</v>
      </c>
      <c r="D37" s="8"/>
    </row>
    <row r="38" spans="1:4" x14ac:dyDescent="0.2">
      <c r="A38" s="8" t="s">
        <v>6</v>
      </c>
      <c r="B38" s="8">
        <v>1</v>
      </c>
      <c r="C38" s="8">
        <v>1</v>
      </c>
      <c r="D38" s="8"/>
    </row>
    <row r="39" spans="1:4" x14ac:dyDescent="0.2">
      <c r="A39" s="8" t="s">
        <v>6</v>
      </c>
      <c r="B39" s="8">
        <v>1</v>
      </c>
      <c r="C39" s="8">
        <v>2</v>
      </c>
      <c r="D39" s="8"/>
    </row>
    <row r="40" spans="1:4" x14ac:dyDescent="0.2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40859-AA3B-AD42-89A1-8837A1AEF34F}">
  <dimension ref="A1:G25"/>
  <sheetViews>
    <sheetView workbookViewId="0">
      <selection activeCell="M19" sqref="M1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0.58670800000000001</v>
      </c>
      <c r="E2" s="9">
        <v>-0.53549000000000002</v>
      </c>
      <c r="F2" s="9">
        <v>-1.1966000000000001</v>
      </c>
      <c r="G2" s="9">
        <v>-1.4448000000000001</v>
      </c>
    </row>
    <row r="3" spans="1:7" x14ac:dyDescent="0.2">
      <c r="A3" s="2">
        <v>15</v>
      </c>
      <c r="B3" s="2">
        <v>1</v>
      </c>
      <c r="C3" s="2">
        <v>2</v>
      </c>
      <c r="D3">
        <v>0.60106800000000005</v>
      </c>
      <c r="E3" s="9">
        <v>-0.52944999999999998</v>
      </c>
      <c r="F3" s="9">
        <v>-1.1738</v>
      </c>
      <c r="G3" s="9">
        <v>-1.4399</v>
      </c>
    </row>
    <row r="4" spans="1:7" x14ac:dyDescent="0.2">
      <c r="A4" s="2">
        <v>15</v>
      </c>
      <c r="B4" s="2">
        <v>1</v>
      </c>
      <c r="C4" s="2">
        <v>3</v>
      </c>
      <c r="D4">
        <v>0.58821100000000004</v>
      </c>
      <c r="E4" s="9">
        <v>-0.53871999999999998</v>
      </c>
      <c r="F4" s="9">
        <v>-1.2101999999999999</v>
      </c>
      <c r="G4" s="9">
        <v>-1.4233</v>
      </c>
    </row>
    <row r="5" spans="1:7" x14ac:dyDescent="0.2">
      <c r="A5" s="2">
        <v>15</v>
      </c>
      <c r="B5" s="2">
        <v>2</v>
      </c>
      <c r="C5" s="2">
        <v>1</v>
      </c>
      <c r="D5">
        <v>0.60460599999999998</v>
      </c>
      <c r="E5" s="9">
        <v>-0.52742999999999995</v>
      </c>
      <c r="F5" s="9">
        <v>-1.1922999999999999</v>
      </c>
      <c r="G5" s="9">
        <v>-1.4016999999999999</v>
      </c>
    </row>
    <row r="6" spans="1:7" x14ac:dyDescent="0.2">
      <c r="A6" s="2">
        <v>15</v>
      </c>
      <c r="B6" s="2">
        <v>2</v>
      </c>
      <c r="C6" s="2">
        <v>2</v>
      </c>
      <c r="D6">
        <v>0.57982900000000004</v>
      </c>
      <c r="E6" s="9">
        <v>-0.54483000000000004</v>
      </c>
      <c r="F6" s="9">
        <v>-1.2050000000000001</v>
      </c>
      <c r="G6" s="9">
        <v>-1.4427000000000001</v>
      </c>
    </row>
    <row r="7" spans="1:7" x14ac:dyDescent="0.2">
      <c r="A7" s="2">
        <v>15</v>
      </c>
      <c r="B7" s="2">
        <v>2</v>
      </c>
      <c r="C7" s="2">
        <v>3</v>
      </c>
      <c r="D7">
        <v>0.60394899999999996</v>
      </c>
      <c r="E7" s="9">
        <v>-0.52476</v>
      </c>
      <c r="F7" s="9">
        <v>-1.1874</v>
      </c>
      <c r="G7" s="9">
        <v>-1.4346000000000001</v>
      </c>
    </row>
    <row r="8" spans="1:7" x14ac:dyDescent="0.2">
      <c r="A8" s="2">
        <v>15</v>
      </c>
      <c r="B8" s="2">
        <v>3</v>
      </c>
      <c r="C8" s="2">
        <v>1</v>
      </c>
      <c r="D8">
        <v>0.59481799999999996</v>
      </c>
      <c r="E8" s="9">
        <v>-0.53559999999999997</v>
      </c>
      <c r="F8" s="9">
        <v>-1.1802999999999999</v>
      </c>
      <c r="G8" s="9">
        <v>-1.4274</v>
      </c>
    </row>
    <row r="9" spans="1:7" x14ac:dyDescent="0.2">
      <c r="A9" s="2">
        <v>15</v>
      </c>
      <c r="B9" s="2">
        <v>3</v>
      </c>
      <c r="C9" s="2">
        <v>2</v>
      </c>
      <c r="D9">
        <v>0.59368100000000001</v>
      </c>
      <c r="E9" s="9">
        <v>-0.53744000000000003</v>
      </c>
      <c r="F9" s="9">
        <v>-1.1768000000000001</v>
      </c>
      <c r="G9" s="9">
        <v>-1.4269000000000001</v>
      </c>
    </row>
    <row r="10" spans="1:7" x14ac:dyDescent="0.2">
      <c r="A10" s="2">
        <v>15</v>
      </c>
      <c r="B10" s="2">
        <v>3</v>
      </c>
      <c r="C10" s="2">
        <v>3</v>
      </c>
      <c r="D10">
        <v>0.56944499999999998</v>
      </c>
      <c r="E10" s="9">
        <v>-0.55456000000000005</v>
      </c>
      <c r="F10" s="9">
        <v>-1.2003999999999999</v>
      </c>
      <c r="G10" s="9">
        <v>-1.4558</v>
      </c>
    </row>
    <row r="11" spans="1:7" x14ac:dyDescent="0.2">
      <c r="A11" s="2">
        <v>15</v>
      </c>
      <c r="B11" s="2">
        <v>4</v>
      </c>
      <c r="C11" s="2">
        <v>1</v>
      </c>
      <c r="D11">
        <v>0.58026500000000003</v>
      </c>
      <c r="E11" s="9">
        <v>-0.54673000000000005</v>
      </c>
      <c r="F11" s="9">
        <v>-1.1798</v>
      </c>
      <c r="G11" s="9">
        <v>-1.4572000000000001</v>
      </c>
    </row>
    <row r="12" spans="1:7" x14ac:dyDescent="0.2">
      <c r="A12" s="2">
        <v>15</v>
      </c>
      <c r="B12" s="2">
        <v>4</v>
      </c>
      <c r="C12" s="2">
        <v>2</v>
      </c>
      <c r="D12">
        <v>0.581009</v>
      </c>
      <c r="E12" s="9">
        <v>-0.54891000000000001</v>
      </c>
      <c r="F12" s="9">
        <v>-1.1688000000000001</v>
      </c>
      <c r="G12" s="9">
        <v>-1.444</v>
      </c>
    </row>
    <row r="13" spans="1:7" x14ac:dyDescent="0.2">
      <c r="A13" s="2">
        <v>15</v>
      </c>
      <c r="B13" s="2">
        <v>4</v>
      </c>
      <c r="C13" s="2">
        <v>3</v>
      </c>
      <c r="D13">
        <v>0.56817099999999998</v>
      </c>
      <c r="E13" s="9">
        <v>-0.55803999999999998</v>
      </c>
      <c r="F13" s="9">
        <v>-1.1818</v>
      </c>
      <c r="G13" s="9">
        <v>-1.4450000000000001</v>
      </c>
    </row>
    <row r="14" spans="1:7" x14ac:dyDescent="0.2">
      <c r="A14" s="2">
        <v>15</v>
      </c>
      <c r="B14" s="2">
        <v>5</v>
      </c>
      <c r="C14" s="2">
        <v>1</v>
      </c>
      <c r="D14">
        <v>0.58091000000000004</v>
      </c>
      <c r="E14" s="9">
        <v>-0.54639000000000004</v>
      </c>
      <c r="F14" s="9">
        <v>-1.1521999999999999</v>
      </c>
      <c r="G14" s="9">
        <v>-1.4591000000000001</v>
      </c>
    </row>
    <row r="15" spans="1:7" x14ac:dyDescent="0.2">
      <c r="A15" s="2">
        <v>15</v>
      </c>
      <c r="B15" s="2">
        <v>5</v>
      </c>
      <c r="C15" s="2">
        <v>2</v>
      </c>
      <c r="D15">
        <v>0.588951</v>
      </c>
      <c r="E15" s="9">
        <v>-0.54527000000000003</v>
      </c>
      <c r="F15" s="9">
        <v>-1.1457999999999999</v>
      </c>
      <c r="G15" s="9">
        <v>-1.4391</v>
      </c>
    </row>
    <row r="16" spans="1:7" x14ac:dyDescent="0.2">
      <c r="A16" s="2">
        <v>15</v>
      </c>
      <c r="B16" s="2">
        <v>5</v>
      </c>
      <c r="C16" s="2">
        <v>3</v>
      </c>
      <c r="D16">
        <v>0.58240800000000004</v>
      </c>
      <c r="E16" s="9">
        <v>-0.55025999999999997</v>
      </c>
      <c r="F16" s="9">
        <v>-1.1462000000000001</v>
      </c>
      <c r="G16" s="9">
        <v>-1.4440999999999999</v>
      </c>
    </row>
    <row r="17" spans="1:7" x14ac:dyDescent="0.2">
      <c r="A17" s="2">
        <v>15</v>
      </c>
      <c r="B17" s="2">
        <v>6</v>
      </c>
      <c r="C17" s="2">
        <v>1</v>
      </c>
      <c r="D17">
        <v>0.555454</v>
      </c>
      <c r="E17" s="9">
        <v>-0.57623999999999997</v>
      </c>
      <c r="F17" s="9">
        <v>-1.1440999999999999</v>
      </c>
      <c r="G17" s="9">
        <v>-1.4682999999999999</v>
      </c>
    </row>
    <row r="18" spans="1:7" x14ac:dyDescent="0.2">
      <c r="A18" s="2">
        <v>15</v>
      </c>
      <c r="B18" s="2">
        <v>6</v>
      </c>
      <c r="C18" s="2">
        <v>2</v>
      </c>
      <c r="D18">
        <v>0.54586199999999996</v>
      </c>
      <c r="E18" s="9">
        <v>-0.58233999999999997</v>
      </c>
      <c r="F18" s="9">
        <v>-1.1546000000000001</v>
      </c>
      <c r="G18" s="9">
        <v>-1.4807999999999999</v>
      </c>
    </row>
    <row r="19" spans="1:7" x14ac:dyDescent="0.2">
      <c r="A19" s="2">
        <v>15</v>
      </c>
      <c r="B19" s="2">
        <v>6</v>
      </c>
      <c r="C19" s="2">
        <v>3</v>
      </c>
      <c r="D19">
        <v>0.55646799999999996</v>
      </c>
      <c r="E19" s="9">
        <v>-0.57877999999999996</v>
      </c>
      <c r="F19" s="9">
        <v>-1.1503000000000001</v>
      </c>
      <c r="G19" s="9">
        <v>-1.4417</v>
      </c>
    </row>
    <row r="20" spans="1:7" x14ac:dyDescent="0.2">
      <c r="A20" s="2">
        <v>15</v>
      </c>
      <c r="B20" s="2">
        <v>7</v>
      </c>
      <c r="C20" s="2">
        <v>1</v>
      </c>
      <c r="D20">
        <v>0.51567099999999999</v>
      </c>
      <c r="E20" s="9">
        <v>-0.64602999999999999</v>
      </c>
      <c r="F20" s="9">
        <v>-1.0884</v>
      </c>
      <c r="G20" s="9">
        <v>-1.4859</v>
      </c>
    </row>
    <row r="21" spans="1:7" x14ac:dyDescent="0.2">
      <c r="A21" s="2">
        <v>15</v>
      </c>
      <c r="B21" s="2">
        <v>7</v>
      </c>
      <c r="C21" s="2">
        <v>2</v>
      </c>
      <c r="D21">
        <v>0.53217199999999998</v>
      </c>
      <c r="E21" s="9">
        <v>-0.61485999999999996</v>
      </c>
      <c r="F21" s="9">
        <v>-1.0938000000000001</v>
      </c>
      <c r="G21" s="9">
        <v>-1.4862</v>
      </c>
    </row>
    <row r="22" spans="1:7" x14ac:dyDescent="0.2">
      <c r="A22" s="2">
        <v>15</v>
      </c>
      <c r="B22" s="2">
        <v>7</v>
      </c>
      <c r="C22" s="2">
        <v>3</v>
      </c>
      <c r="D22">
        <v>0.523455</v>
      </c>
      <c r="E22" s="9">
        <v>-0.62380000000000002</v>
      </c>
      <c r="F22" s="9">
        <v>-1.0951</v>
      </c>
      <c r="G22" s="9">
        <v>-1.4991000000000001</v>
      </c>
    </row>
    <row r="23" spans="1:7" x14ac:dyDescent="0.2">
      <c r="A23" s="2">
        <v>15</v>
      </c>
      <c r="B23" s="2">
        <v>8</v>
      </c>
      <c r="C23" s="2">
        <v>1</v>
      </c>
      <c r="D23">
        <v>0.48139700000000002</v>
      </c>
      <c r="E23" s="9">
        <v>-0.73968</v>
      </c>
      <c r="F23" s="9">
        <v>-0.96538999999999997</v>
      </c>
      <c r="G23" s="9">
        <v>-1.5436000000000001</v>
      </c>
    </row>
    <row r="24" spans="1:7" x14ac:dyDescent="0.2">
      <c r="A24" s="2">
        <v>15</v>
      </c>
      <c r="B24" s="2">
        <v>8</v>
      </c>
      <c r="C24" s="2">
        <v>2</v>
      </c>
      <c r="D24">
        <v>0.49057000000000001</v>
      </c>
      <c r="E24" s="9">
        <v>-0.73492999999999997</v>
      </c>
      <c r="F24" s="9">
        <v>-0.94950999999999997</v>
      </c>
      <c r="G24" s="9">
        <v>-1.5354000000000001</v>
      </c>
    </row>
    <row r="25" spans="1:7" x14ac:dyDescent="0.2">
      <c r="A25" s="2">
        <v>15</v>
      </c>
      <c r="B25" s="2">
        <v>8</v>
      </c>
      <c r="C25" s="2">
        <v>3</v>
      </c>
      <c r="D25">
        <v>0.47059299999999998</v>
      </c>
      <c r="E25" s="9">
        <v>-0.76349999999999996</v>
      </c>
      <c r="F25" s="9">
        <v>-0.95982000000000001</v>
      </c>
      <c r="G25" s="9">
        <v>-1.538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08E14-14DE-634C-BCF1-E02103C1770B}">
  <dimension ref="A1:G40"/>
  <sheetViews>
    <sheetView workbookViewId="0">
      <selection activeCell="K1" sqref="K1:K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2">
      <c r="A8" s="2">
        <v>20</v>
      </c>
      <c r="B8">
        <v>1</v>
      </c>
      <c r="C8">
        <v>1</v>
      </c>
      <c r="D8">
        <v>2505.0564380000001</v>
      </c>
      <c r="E8">
        <v>9092.1813099999999</v>
      </c>
      <c r="F8">
        <v>2313.1720129999999</v>
      </c>
      <c r="G8">
        <v>0</v>
      </c>
    </row>
    <row r="9" spans="1:7" x14ac:dyDescent="0.2">
      <c r="A9" s="2">
        <v>20</v>
      </c>
      <c r="B9">
        <v>1</v>
      </c>
      <c r="C9">
        <v>2</v>
      </c>
      <c r="D9">
        <v>2483.3918090000002</v>
      </c>
      <c r="E9">
        <v>9168.1482660000001</v>
      </c>
      <c r="F9">
        <v>2254.6818669999998</v>
      </c>
      <c r="G9">
        <v>0</v>
      </c>
    </row>
    <row r="10" spans="1:7" x14ac:dyDescent="0.2">
      <c r="A10" s="2">
        <v>20</v>
      </c>
      <c r="B10">
        <v>1</v>
      </c>
      <c r="C10">
        <v>3</v>
      </c>
      <c r="D10">
        <v>2511.9958280000001</v>
      </c>
      <c r="E10">
        <v>9116.8010830000003</v>
      </c>
      <c r="F10">
        <v>2282.815051</v>
      </c>
      <c r="G10">
        <v>0</v>
      </c>
    </row>
    <row r="11" spans="1:7" x14ac:dyDescent="0.2">
      <c r="A11" s="2">
        <v>20</v>
      </c>
      <c r="B11">
        <v>2</v>
      </c>
      <c r="C11">
        <v>1</v>
      </c>
      <c r="D11">
        <v>2524.9473670000002</v>
      </c>
      <c r="E11">
        <v>9105.5877959999998</v>
      </c>
      <c r="F11">
        <v>2200.9110089999999</v>
      </c>
      <c r="G11">
        <v>0</v>
      </c>
    </row>
    <row r="12" spans="1:7" x14ac:dyDescent="0.2">
      <c r="A12" s="2">
        <v>20</v>
      </c>
      <c r="B12">
        <v>2</v>
      </c>
      <c r="C12">
        <v>2</v>
      </c>
      <c r="D12">
        <v>2553.7045640000001</v>
      </c>
      <c r="E12">
        <v>9156.7419840000002</v>
      </c>
      <c r="F12">
        <v>2258.6479119999999</v>
      </c>
      <c r="G12">
        <v>0</v>
      </c>
    </row>
    <row r="13" spans="1:7" x14ac:dyDescent="0.2">
      <c r="A13" s="2">
        <v>20</v>
      </c>
      <c r="B13">
        <v>2</v>
      </c>
      <c r="C13">
        <v>3</v>
      </c>
      <c r="D13">
        <v>2521.0687549999998</v>
      </c>
      <c r="E13">
        <v>9062.171343</v>
      </c>
      <c r="F13">
        <v>2272.1278710000001</v>
      </c>
      <c r="G13">
        <v>0</v>
      </c>
    </row>
    <row r="14" spans="1:7" x14ac:dyDescent="0.2">
      <c r="A14" s="2">
        <v>20</v>
      </c>
      <c r="B14">
        <v>3</v>
      </c>
      <c r="C14">
        <v>1</v>
      </c>
      <c r="D14">
        <v>2645.3917200000001</v>
      </c>
      <c r="E14">
        <v>8523.1639169999999</v>
      </c>
      <c r="F14">
        <v>2289.4876439999998</v>
      </c>
      <c r="G14">
        <v>0</v>
      </c>
    </row>
    <row r="15" spans="1:7" x14ac:dyDescent="0.2">
      <c r="A15" s="2">
        <v>20</v>
      </c>
      <c r="B15">
        <v>3</v>
      </c>
      <c r="C15">
        <v>2</v>
      </c>
      <c r="D15">
        <v>2591.1334080000001</v>
      </c>
      <c r="E15">
        <v>8878.9918969999999</v>
      </c>
      <c r="F15">
        <v>2230.0096130000002</v>
      </c>
      <c r="G15">
        <v>0</v>
      </c>
    </row>
    <row r="16" spans="1:7" x14ac:dyDescent="0.2">
      <c r="A16" s="2">
        <v>20</v>
      </c>
      <c r="B16">
        <v>3</v>
      </c>
      <c r="C16">
        <v>3</v>
      </c>
      <c r="D16" s="4">
        <v>2591.1334080000001</v>
      </c>
      <c r="E16" s="4">
        <v>8878.9918969999999</v>
      </c>
      <c r="F16" s="4">
        <v>2230.0096130000002</v>
      </c>
      <c r="G16">
        <v>0</v>
      </c>
    </row>
    <row r="17" spans="1:7" x14ac:dyDescent="0.2">
      <c r="A17" s="2">
        <v>20</v>
      </c>
      <c r="B17">
        <v>4</v>
      </c>
      <c r="C17">
        <v>1</v>
      </c>
      <c r="D17">
        <v>2773.8995730000001</v>
      </c>
      <c r="E17">
        <v>8848.2871670000004</v>
      </c>
      <c r="F17">
        <v>2267.8169339999999</v>
      </c>
      <c r="G17">
        <v>0</v>
      </c>
    </row>
    <row r="18" spans="1:7" x14ac:dyDescent="0.2">
      <c r="A18" s="2">
        <v>20</v>
      </c>
      <c r="B18">
        <v>4</v>
      </c>
      <c r="C18">
        <v>2</v>
      </c>
      <c r="D18">
        <v>2726.107849</v>
      </c>
      <c r="E18">
        <v>8806.7442449999999</v>
      </c>
      <c r="F18">
        <v>2239.5535009999999</v>
      </c>
      <c r="G18">
        <v>0</v>
      </c>
    </row>
    <row r="19" spans="1:7" x14ac:dyDescent="0.2">
      <c r="A19" s="2">
        <v>20</v>
      </c>
      <c r="B19">
        <v>4</v>
      </c>
      <c r="C19">
        <v>3</v>
      </c>
      <c r="D19">
        <v>2702.4912159999999</v>
      </c>
      <c r="E19">
        <v>8935.1026789999996</v>
      </c>
      <c r="F19">
        <v>2240.9516269999999</v>
      </c>
      <c r="G19">
        <v>0</v>
      </c>
    </row>
    <row r="20" spans="1:7" x14ac:dyDescent="0.2">
      <c r="A20" s="2">
        <v>20</v>
      </c>
      <c r="B20">
        <v>5</v>
      </c>
      <c r="C20">
        <v>1</v>
      </c>
      <c r="D20">
        <v>2881.8938910000002</v>
      </c>
      <c r="E20">
        <v>8250.9587919999994</v>
      </c>
      <c r="F20">
        <v>2232.18543</v>
      </c>
      <c r="G20">
        <v>0</v>
      </c>
    </row>
    <row r="21" spans="1:7" x14ac:dyDescent="0.2">
      <c r="A21" s="2">
        <v>20</v>
      </c>
      <c r="B21">
        <v>5</v>
      </c>
      <c r="C21">
        <v>2</v>
      </c>
      <c r="D21" s="4">
        <v>2881.8938910000002</v>
      </c>
      <c r="E21" s="4">
        <v>8250.9587919999994</v>
      </c>
      <c r="F21" s="4">
        <v>2232.18543</v>
      </c>
      <c r="G21">
        <v>0</v>
      </c>
    </row>
    <row r="22" spans="1:7" x14ac:dyDescent="0.2">
      <c r="A22" s="2">
        <v>20</v>
      </c>
      <c r="B22">
        <v>5</v>
      </c>
      <c r="C22">
        <v>3</v>
      </c>
      <c r="D22">
        <v>2922.2449069999998</v>
      </c>
      <c r="E22">
        <v>8250.9587919999994</v>
      </c>
      <c r="F22">
        <v>2206.5320299999998</v>
      </c>
      <c r="G22">
        <v>0</v>
      </c>
    </row>
    <row r="23" spans="1:7" x14ac:dyDescent="0.2">
      <c r="A23" s="2">
        <v>20</v>
      </c>
      <c r="B23">
        <v>6</v>
      </c>
      <c r="C23">
        <v>1</v>
      </c>
      <c r="D23">
        <v>2971.9801200000002</v>
      </c>
      <c r="E23">
        <v>7864.3067929999997</v>
      </c>
      <c r="F23">
        <v>2100.2186620000002</v>
      </c>
      <c r="G23">
        <v>0</v>
      </c>
    </row>
    <row r="24" spans="1:7" x14ac:dyDescent="0.2">
      <c r="A24" s="2">
        <v>20</v>
      </c>
      <c r="B24">
        <v>6</v>
      </c>
      <c r="C24">
        <v>2</v>
      </c>
      <c r="D24">
        <v>3008.1400189999999</v>
      </c>
      <c r="E24">
        <v>7992.360232</v>
      </c>
      <c r="F24">
        <v>2187.0754780000002</v>
      </c>
      <c r="G24">
        <v>0</v>
      </c>
    </row>
    <row r="25" spans="1:7" x14ac:dyDescent="0.2">
      <c r="A25" s="2">
        <v>20</v>
      </c>
      <c r="B25">
        <v>6</v>
      </c>
      <c r="C25">
        <v>3</v>
      </c>
      <c r="D25">
        <v>3049.9431290000002</v>
      </c>
      <c r="E25">
        <v>8004.95064</v>
      </c>
      <c r="F25">
        <v>2166.2134390000001</v>
      </c>
      <c r="G25">
        <v>0</v>
      </c>
    </row>
    <row r="26" spans="1:7" x14ac:dyDescent="0.2">
      <c r="A26" s="2">
        <v>20</v>
      </c>
      <c r="B26">
        <v>7</v>
      </c>
      <c r="C26">
        <v>1</v>
      </c>
      <c r="D26">
        <v>3478.4997250000001</v>
      </c>
      <c r="E26">
        <v>6890.5406700000003</v>
      </c>
      <c r="F26">
        <v>1973.7169369999999</v>
      </c>
      <c r="G26">
        <v>0</v>
      </c>
    </row>
    <row r="27" spans="1:7" x14ac:dyDescent="0.2">
      <c r="A27" s="2">
        <v>20</v>
      </c>
      <c r="B27">
        <v>7</v>
      </c>
      <c r="C27">
        <v>2</v>
      </c>
      <c r="D27">
        <v>3490.8675710000002</v>
      </c>
      <c r="E27">
        <v>6879.7920979999999</v>
      </c>
      <c r="F27">
        <v>1910.9549810000001</v>
      </c>
      <c r="G27">
        <v>0</v>
      </c>
    </row>
    <row r="28" spans="1:7" x14ac:dyDescent="0.2">
      <c r="A28" s="2">
        <v>20</v>
      </c>
      <c r="B28">
        <v>7</v>
      </c>
      <c r="C28">
        <v>3</v>
      </c>
      <c r="D28">
        <v>3495.895164</v>
      </c>
      <c r="E28">
        <v>6939.3321560000004</v>
      </c>
      <c r="F28">
        <v>2016.3584719999999</v>
      </c>
      <c r="G28">
        <v>0</v>
      </c>
    </row>
    <row r="29" spans="1:7" x14ac:dyDescent="0.2">
      <c r="A29" s="2">
        <v>20</v>
      </c>
      <c r="B29">
        <v>8</v>
      </c>
      <c r="C29">
        <v>1</v>
      </c>
      <c r="D29">
        <v>4515.176332</v>
      </c>
      <c r="E29">
        <v>4723.7406209999999</v>
      </c>
      <c r="F29">
        <v>1503.9478779999999</v>
      </c>
      <c r="G29">
        <v>0</v>
      </c>
    </row>
    <row r="30" spans="1:7" x14ac:dyDescent="0.2">
      <c r="A30" s="2">
        <v>20</v>
      </c>
      <c r="B30">
        <v>8</v>
      </c>
      <c r="C30">
        <v>2</v>
      </c>
      <c r="D30">
        <v>4500.7112939999997</v>
      </c>
      <c r="E30">
        <v>4723.233999</v>
      </c>
      <c r="F30">
        <v>1499.1801969999999</v>
      </c>
      <c r="G30">
        <v>0</v>
      </c>
    </row>
    <row r="31" spans="1:7" x14ac:dyDescent="0.2">
      <c r="A31" s="2">
        <v>20</v>
      </c>
      <c r="B31">
        <v>8</v>
      </c>
      <c r="C31">
        <v>3</v>
      </c>
      <c r="D31">
        <v>4614.6980299999996</v>
      </c>
      <c r="E31">
        <v>4714.4414180000003</v>
      </c>
      <c r="F31">
        <v>1534.889349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  <legacy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8CA2B-4152-E244-9140-CDA15E7DD149}">
  <dimension ref="A1:H40"/>
  <sheetViews>
    <sheetView zoomScaleNormal="100" workbookViewId="0">
      <selection activeCell="E8" sqref="E8:E2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2">
      <c r="A8">
        <v>20</v>
      </c>
      <c r="B8">
        <v>1</v>
      </c>
      <c r="C8">
        <v>1</v>
      </c>
      <c r="D8">
        <v>7207.9901</v>
      </c>
      <c r="E8">
        <v>3814.497222</v>
      </c>
      <c r="F8">
        <v>2259.9070780000002</v>
      </c>
      <c r="G8">
        <v>1652.6426879999999</v>
      </c>
      <c r="H8">
        <v>16791</v>
      </c>
    </row>
    <row r="9" spans="1:8" x14ac:dyDescent="0.2">
      <c r="A9">
        <v>20</v>
      </c>
      <c r="B9">
        <v>1</v>
      </c>
      <c r="C9">
        <v>2</v>
      </c>
      <c r="D9">
        <v>7199.1328000000003</v>
      </c>
      <c r="E9">
        <v>3799.7571680000001</v>
      </c>
      <c r="F9">
        <v>2258.5580530000002</v>
      </c>
      <c r="G9">
        <v>1619.332772</v>
      </c>
      <c r="H9">
        <v>16791</v>
      </c>
    </row>
    <row r="10" spans="1:8" x14ac:dyDescent="0.2">
      <c r="A10">
        <v>20</v>
      </c>
      <c r="B10">
        <v>1</v>
      </c>
      <c r="C10">
        <v>3</v>
      </c>
      <c r="D10">
        <v>7332.5069999999996</v>
      </c>
      <c r="E10">
        <v>4058.6787749999999</v>
      </c>
      <c r="F10">
        <v>2254.9065580000001</v>
      </c>
      <c r="G10">
        <v>1642.0134210000001</v>
      </c>
      <c r="H10">
        <v>16791</v>
      </c>
    </row>
    <row r="11" spans="1:8" x14ac:dyDescent="0.2">
      <c r="A11">
        <v>20</v>
      </c>
      <c r="B11">
        <v>2</v>
      </c>
      <c r="C11">
        <v>1</v>
      </c>
      <c r="D11">
        <v>7099.1822000000002</v>
      </c>
      <c r="E11">
        <v>3759.708838</v>
      </c>
      <c r="F11">
        <v>2338.8956950000002</v>
      </c>
      <c r="G11">
        <v>1627.6555289999999</v>
      </c>
      <c r="H11">
        <v>16791</v>
      </c>
    </row>
    <row r="12" spans="1:8" x14ac:dyDescent="0.2">
      <c r="A12">
        <v>20</v>
      </c>
      <c r="B12">
        <v>2</v>
      </c>
      <c r="C12">
        <v>2</v>
      </c>
      <c r="D12">
        <v>7168.5407999999998</v>
      </c>
      <c r="E12">
        <v>3875.8318650000001</v>
      </c>
      <c r="F12">
        <v>2263.7487110000002</v>
      </c>
      <c r="G12">
        <v>1638.06195</v>
      </c>
      <c r="H12">
        <v>16791</v>
      </c>
    </row>
    <row r="13" spans="1:8" x14ac:dyDescent="0.2">
      <c r="A13">
        <v>20</v>
      </c>
      <c r="B13">
        <v>2</v>
      </c>
      <c r="C13">
        <v>3</v>
      </c>
      <c r="D13">
        <v>7145.7226000000001</v>
      </c>
      <c r="E13">
        <v>3776.3855330000001</v>
      </c>
      <c r="F13">
        <v>2326.6847480000001</v>
      </c>
      <c r="G13">
        <v>1636.888148</v>
      </c>
      <c r="H13">
        <v>16791</v>
      </c>
    </row>
    <row r="14" spans="1:8" x14ac:dyDescent="0.2">
      <c r="A14">
        <v>20</v>
      </c>
      <c r="B14">
        <v>3</v>
      </c>
      <c r="C14">
        <v>1</v>
      </c>
      <c r="D14">
        <v>7277.8616000000002</v>
      </c>
      <c r="E14">
        <v>3847.0366650000001</v>
      </c>
      <c r="F14">
        <v>2271.4832369999999</v>
      </c>
      <c r="G14">
        <v>1666.657571</v>
      </c>
      <c r="H14">
        <v>16791</v>
      </c>
    </row>
    <row r="15" spans="1:8" x14ac:dyDescent="0.2">
      <c r="A15">
        <v>20</v>
      </c>
      <c r="B15">
        <v>3</v>
      </c>
      <c r="C15">
        <v>2</v>
      </c>
      <c r="D15">
        <v>7152.3847999999998</v>
      </c>
      <c r="E15">
        <v>3806.6666110000001</v>
      </c>
      <c r="F15">
        <v>2305.13904</v>
      </c>
      <c r="G15">
        <v>1632.617769</v>
      </c>
      <c r="H15">
        <v>16791</v>
      </c>
    </row>
    <row r="16" spans="1:8" x14ac:dyDescent="0.2">
      <c r="A16">
        <v>20</v>
      </c>
      <c r="B16">
        <v>3</v>
      </c>
      <c r="C16">
        <v>3</v>
      </c>
      <c r="D16" s="4">
        <v>7152.3847999999998</v>
      </c>
      <c r="E16" s="4">
        <v>3806.6666110000001</v>
      </c>
      <c r="F16" s="4">
        <v>2305.13904</v>
      </c>
      <c r="G16" s="4">
        <v>1632.617769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7265.6902</v>
      </c>
      <c r="E17">
        <v>3837.2937579999998</v>
      </c>
      <c r="F17">
        <v>2336.368211</v>
      </c>
      <c r="G17">
        <v>1660.760665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7293.1167999999998</v>
      </c>
      <c r="E18">
        <v>3834.9096650000001</v>
      </c>
      <c r="F18">
        <v>2334.9214659999998</v>
      </c>
      <c r="G18">
        <v>1647.994606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7199.3563999999997</v>
      </c>
      <c r="E19">
        <v>3815.0976190000001</v>
      </c>
      <c r="F19">
        <v>2300.2970970000001</v>
      </c>
      <c r="G19">
        <v>1625.1125489999999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7213.7918</v>
      </c>
      <c r="E20">
        <v>3798.2843240000002</v>
      </c>
      <c r="F20">
        <v>2274.9387529999999</v>
      </c>
      <c r="G20">
        <v>1620.6515629999999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 s="13">
        <v>7213.7918</v>
      </c>
      <c r="E21" s="13">
        <v>3906.3206</v>
      </c>
      <c r="F21" s="13">
        <v>2466.8318899999999</v>
      </c>
      <c r="G21" s="13">
        <v>1675.3611699999999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7340.5321000000004</v>
      </c>
      <c r="E22">
        <v>3863.6316700000002</v>
      </c>
      <c r="F22">
        <v>2341.8498420000001</v>
      </c>
      <c r="G22">
        <v>1671.072731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7280.4741999999997</v>
      </c>
      <c r="E23">
        <v>3832.824251</v>
      </c>
      <c r="F23">
        <v>2290.3802219999998</v>
      </c>
      <c r="G23">
        <v>1655.211616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7311.6774999999998</v>
      </c>
      <c r="E24">
        <v>3856.4969160000001</v>
      </c>
      <c r="F24">
        <v>2325.9016630000001</v>
      </c>
      <c r="G24">
        <v>1660.763596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7324.8357999999998</v>
      </c>
      <c r="E25">
        <v>3847.6794150000001</v>
      </c>
      <c r="F25">
        <v>2363.92911</v>
      </c>
      <c r="G25">
        <v>1676.6209590000001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7276.6256999999996</v>
      </c>
      <c r="E26">
        <v>3931.8371659999998</v>
      </c>
      <c r="F26">
        <v>2075.156692</v>
      </c>
      <c r="G26">
        <v>1606.453857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7301.6292000000003</v>
      </c>
      <c r="E27">
        <v>3898.984152</v>
      </c>
      <c r="F27">
        <v>2228.5559950000002</v>
      </c>
      <c r="G27">
        <v>1639.5170969999999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7367.9488000000001</v>
      </c>
      <c r="E28">
        <v>3878.375849</v>
      </c>
      <c r="F28">
        <v>2281.4557100000002</v>
      </c>
      <c r="G28">
        <v>1659.6860449999999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7415.8167000000003</v>
      </c>
      <c r="E29">
        <v>3978.5654180000001</v>
      </c>
      <c r="F29">
        <v>2338.038047</v>
      </c>
      <c r="G29">
        <v>1685.841248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>
        <v>7494.1927999999998</v>
      </c>
      <c r="E30">
        <v>4035.01557</v>
      </c>
      <c r="F30">
        <v>2353.7005629999999</v>
      </c>
      <c r="G30">
        <v>1692.687954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7641.393</v>
      </c>
      <c r="E31">
        <v>4096.8338059999996</v>
      </c>
      <c r="F31">
        <v>2346.2954460000001</v>
      </c>
      <c r="G31">
        <v>1718.773803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FB873-0E20-7B4E-9B94-71AC0B6EDFCB}">
  <dimension ref="A1:D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8.74</v>
      </c>
    </row>
    <row r="3" spans="1:4" x14ac:dyDescent="0.2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2">
      <c r="A4" s="8" t="s">
        <v>3</v>
      </c>
      <c r="B4" s="8">
        <v>1</v>
      </c>
      <c r="C4" s="8">
        <v>3</v>
      </c>
      <c r="D4" s="8">
        <v>8.74</v>
      </c>
    </row>
    <row r="5" spans="1:4" x14ac:dyDescent="0.2">
      <c r="A5" s="8" t="s">
        <v>3</v>
      </c>
      <c r="B5" s="8">
        <v>1</v>
      </c>
      <c r="C5" s="8">
        <v>4</v>
      </c>
      <c r="D5" s="8">
        <v>8.74</v>
      </c>
    </row>
    <row r="6" spans="1:4" x14ac:dyDescent="0.2">
      <c r="A6" s="8" t="s">
        <v>3</v>
      </c>
      <c r="B6" s="8">
        <v>1</v>
      </c>
      <c r="C6" s="8">
        <v>5</v>
      </c>
      <c r="D6" s="8">
        <v>8.73</v>
      </c>
    </row>
    <row r="7" spans="1:4" x14ac:dyDescent="0.2">
      <c r="A7" s="8" t="s">
        <v>3</v>
      </c>
      <c r="B7" s="8">
        <v>1</v>
      </c>
      <c r="C7" s="8">
        <v>6</v>
      </c>
      <c r="D7" s="8">
        <v>8.74</v>
      </c>
    </row>
    <row r="8" spans="1:4" x14ac:dyDescent="0.2">
      <c r="A8" s="8">
        <v>20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20</v>
      </c>
      <c r="B9" s="8">
        <v>1</v>
      </c>
      <c r="C9" s="8">
        <v>2</v>
      </c>
      <c r="D9" s="7">
        <v>8.8000000000000007</v>
      </c>
    </row>
    <row r="10" spans="1:4" x14ac:dyDescent="0.2">
      <c r="A10" s="8">
        <v>20</v>
      </c>
      <c r="B10" s="8">
        <v>1</v>
      </c>
      <c r="C10" s="8">
        <v>3</v>
      </c>
      <c r="D10" s="7">
        <v>8.7899999999999991</v>
      </c>
    </row>
    <row r="11" spans="1:4" x14ac:dyDescent="0.2">
      <c r="A11" s="8">
        <v>20</v>
      </c>
      <c r="B11" s="8">
        <v>2</v>
      </c>
      <c r="C11" s="8">
        <v>1</v>
      </c>
      <c r="D11" s="7">
        <v>8.77</v>
      </c>
    </row>
    <row r="12" spans="1:4" x14ac:dyDescent="0.2">
      <c r="A12" s="8">
        <v>20</v>
      </c>
      <c r="B12" s="8">
        <v>2</v>
      </c>
      <c r="C12" s="8">
        <v>2</v>
      </c>
      <c r="D12" s="7">
        <v>8.77</v>
      </c>
    </row>
    <row r="13" spans="1:4" x14ac:dyDescent="0.2">
      <c r="A13" s="8">
        <v>20</v>
      </c>
      <c r="B13" s="8">
        <v>2</v>
      </c>
      <c r="C13" s="8">
        <v>3</v>
      </c>
      <c r="D13" s="7">
        <v>8.7799999999999994</v>
      </c>
    </row>
    <row r="14" spans="1:4" x14ac:dyDescent="0.2">
      <c r="A14" s="8">
        <v>20</v>
      </c>
      <c r="B14" s="8">
        <v>3</v>
      </c>
      <c r="C14" s="8">
        <v>1</v>
      </c>
      <c r="D14" s="7">
        <v>8.75</v>
      </c>
    </row>
    <row r="15" spans="1:4" x14ac:dyDescent="0.2">
      <c r="A15" s="8">
        <v>20</v>
      </c>
      <c r="B15" s="8">
        <v>3</v>
      </c>
      <c r="C15" s="8">
        <v>2</v>
      </c>
      <c r="D15" s="7">
        <v>8.75</v>
      </c>
    </row>
    <row r="16" spans="1:4" x14ac:dyDescent="0.2">
      <c r="A16" s="8">
        <v>20</v>
      </c>
      <c r="B16" s="8">
        <v>3</v>
      </c>
      <c r="C16" s="8">
        <v>3</v>
      </c>
      <c r="D16" s="7">
        <v>8.76</v>
      </c>
    </row>
    <row r="17" spans="1:4" x14ac:dyDescent="0.2">
      <c r="A17" s="8">
        <v>20</v>
      </c>
      <c r="B17" s="8">
        <v>4</v>
      </c>
      <c r="C17" s="8">
        <v>1</v>
      </c>
      <c r="D17" s="8">
        <v>8.67</v>
      </c>
    </row>
    <row r="18" spans="1:4" x14ac:dyDescent="0.2">
      <c r="A18" s="8">
        <v>20</v>
      </c>
      <c r="B18" s="8">
        <v>4</v>
      </c>
      <c r="C18" s="8">
        <v>2</v>
      </c>
      <c r="D18" s="8">
        <v>8.69</v>
      </c>
    </row>
    <row r="19" spans="1:4" x14ac:dyDescent="0.2">
      <c r="A19" s="8">
        <v>20</v>
      </c>
      <c r="B19" s="8">
        <v>4</v>
      </c>
      <c r="C19" s="8">
        <v>3</v>
      </c>
      <c r="D19" s="8">
        <v>8.68</v>
      </c>
    </row>
    <row r="20" spans="1:4" x14ac:dyDescent="0.2">
      <c r="A20" s="8">
        <v>20</v>
      </c>
      <c r="B20" s="8">
        <v>5</v>
      </c>
      <c r="C20" s="8">
        <v>1</v>
      </c>
      <c r="D20" s="8">
        <v>8.6</v>
      </c>
    </row>
    <row r="21" spans="1:4" x14ac:dyDescent="0.2">
      <c r="A21" s="8">
        <v>20</v>
      </c>
      <c r="B21" s="8">
        <v>5</v>
      </c>
      <c r="C21" s="8">
        <v>2</v>
      </c>
      <c r="D21" s="8">
        <v>8.59</v>
      </c>
    </row>
    <row r="22" spans="1:4" x14ac:dyDescent="0.2">
      <c r="A22" s="8">
        <v>20</v>
      </c>
      <c r="B22" s="8">
        <v>5</v>
      </c>
      <c r="C22" s="8">
        <v>3</v>
      </c>
      <c r="D22" s="8">
        <v>8.6</v>
      </c>
    </row>
    <row r="23" spans="1:4" x14ac:dyDescent="0.2">
      <c r="A23" s="8">
        <v>20</v>
      </c>
      <c r="B23" s="8">
        <v>6</v>
      </c>
      <c r="C23" s="8">
        <v>1</v>
      </c>
      <c r="D23" s="8">
        <v>8.58</v>
      </c>
    </row>
    <row r="24" spans="1:4" x14ac:dyDescent="0.2">
      <c r="A24" s="8">
        <v>20</v>
      </c>
      <c r="B24" s="8">
        <v>6</v>
      </c>
      <c r="C24" s="8">
        <v>2</v>
      </c>
      <c r="D24" s="8">
        <v>8.56</v>
      </c>
    </row>
    <row r="25" spans="1:4" x14ac:dyDescent="0.2">
      <c r="A25" s="8">
        <v>20</v>
      </c>
      <c r="B25" s="8">
        <v>6</v>
      </c>
      <c r="C25" s="8">
        <v>3</v>
      </c>
      <c r="D25" s="8">
        <v>8.5500000000000007</v>
      </c>
    </row>
    <row r="26" spans="1:4" x14ac:dyDescent="0.2">
      <c r="A26" s="8">
        <v>20</v>
      </c>
      <c r="B26" s="8">
        <v>7</v>
      </c>
      <c r="C26" s="8">
        <v>1</v>
      </c>
      <c r="D26" s="8">
        <v>8.3800000000000008</v>
      </c>
    </row>
    <row r="27" spans="1:4" x14ac:dyDescent="0.2">
      <c r="A27" s="8">
        <v>20</v>
      </c>
      <c r="B27" s="8">
        <v>7</v>
      </c>
      <c r="C27" s="8">
        <v>2</v>
      </c>
      <c r="D27" s="8">
        <v>8.41</v>
      </c>
    </row>
    <row r="28" spans="1:4" x14ac:dyDescent="0.2">
      <c r="A28" s="8">
        <v>20</v>
      </c>
      <c r="B28" s="8">
        <v>7</v>
      </c>
      <c r="C28" s="8">
        <v>3</v>
      </c>
      <c r="D28" s="8">
        <v>8.43</v>
      </c>
    </row>
    <row r="29" spans="1:4" x14ac:dyDescent="0.2">
      <c r="A29" s="8">
        <v>20</v>
      </c>
      <c r="B29" s="8">
        <v>8</v>
      </c>
      <c r="C29" s="8">
        <v>1</v>
      </c>
      <c r="D29" s="8">
        <v>8.24</v>
      </c>
    </row>
    <row r="30" spans="1:4" x14ac:dyDescent="0.2">
      <c r="A30" s="8">
        <v>20</v>
      </c>
      <c r="B30" s="8">
        <v>8</v>
      </c>
      <c r="C30" s="8">
        <v>2</v>
      </c>
      <c r="D30" s="8">
        <v>8.3800000000000008</v>
      </c>
    </row>
    <row r="31" spans="1:4" x14ac:dyDescent="0.2">
      <c r="A31" s="8">
        <v>20</v>
      </c>
      <c r="B31" s="8">
        <v>8</v>
      </c>
      <c r="C31" s="8">
        <v>3</v>
      </c>
      <c r="D31" s="8">
        <v>8.44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A38CB-8246-9742-B109-B92E01DCD89F}">
  <dimension ref="A1:J79"/>
  <sheetViews>
    <sheetView topLeftCell="A22" workbookViewId="0">
      <selection activeCell="D26" sqref="D26:G73"/>
    </sheetView>
  </sheetViews>
  <sheetFormatPr baseColWidth="10" defaultColWidth="11" defaultRowHeight="16" x14ac:dyDescent="0.2"/>
  <sheetData>
    <row r="1" spans="1:10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0" x14ac:dyDescent="0.2">
      <c r="A2" s="2">
        <v>5</v>
      </c>
      <c r="B2" s="2">
        <v>1</v>
      </c>
      <c r="C2" s="2">
        <v>1</v>
      </c>
      <c r="D2" s="9">
        <v>0.66495599999999999</v>
      </c>
      <c r="E2" s="10">
        <v>-0.48086000000000001</v>
      </c>
      <c r="F2" s="10">
        <v>-1.1523000000000001</v>
      </c>
      <c r="G2" s="9">
        <v>-1.3942000000000001</v>
      </c>
      <c r="J2" s="9"/>
    </row>
    <row r="3" spans="1:10" x14ac:dyDescent="0.2">
      <c r="A3" s="2">
        <v>5</v>
      </c>
      <c r="B3" s="2">
        <v>1</v>
      </c>
      <c r="C3" s="2">
        <v>2</v>
      </c>
      <c r="D3" s="9">
        <v>0.60288799999999998</v>
      </c>
      <c r="E3" s="10">
        <v>-0.52593999999999996</v>
      </c>
      <c r="F3" s="10">
        <v>-1.1996</v>
      </c>
      <c r="G3" s="9">
        <v>-1.4420999999999999</v>
      </c>
      <c r="J3" s="9"/>
    </row>
    <row r="4" spans="1:10" x14ac:dyDescent="0.2">
      <c r="A4" s="2">
        <v>5</v>
      </c>
      <c r="B4" s="2">
        <v>1</v>
      </c>
      <c r="C4" s="2">
        <v>3</v>
      </c>
      <c r="D4" s="9">
        <v>0.62149699999999997</v>
      </c>
      <c r="E4" s="10">
        <v>-0.51034000000000002</v>
      </c>
      <c r="F4" s="10">
        <v>-1.1897</v>
      </c>
      <c r="G4" s="9">
        <v>-1.4319</v>
      </c>
      <c r="J4" s="9"/>
    </row>
    <row r="5" spans="1:10" x14ac:dyDescent="0.2">
      <c r="A5" s="2">
        <v>5</v>
      </c>
      <c r="B5" s="2">
        <v>2</v>
      </c>
      <c r="C5" s="2">
        <v>1</v>
      </c>
      <c r="D5" s="9">
        <v>0.61235899999999999</v>
      </c>
      <c r="E5" s="10">
        <v>-0.51717999999999997</v>
      </c>
      <c r="F5" s="10">
        <v>-1.1918</v>
      </c>
      <c r="G5" s="9">
        <v>-1.4383999999999999</v>
      </c>
      <c r="J5" s="9"/>
    </row>
    <row r="6" spans="1:10" x14ac:dyDescent="0.2">
      <c r="A6" s="2">
        <v>5</v>
      </c>
      <c r="B6" s="2">
        <v>2</v>
      </c>
      <c r="C6" s="2">
        <v>2</v>
      </c>
      <c r="D6" s="9">
        <v>0.63739999999999997</v>
      </c>
      <c r="E6" s="10">
        <v>-0.49682999999999999</v>
      </c>
      <c r="F6" s="10">
        <v>-1.1774</v>
      </c>
      <c r="G6" s="9">
        <v>-1.4238</v>
      </c>
      <c r="J6" s="9"/>
    </row>
    <row r="7" spans="1:10" x14ac:dyDescent="0.2">
      <c r="A7" s="2">
        <v>5</v>
      </c>
      <c r="B7" s="2">
        <v>2</v>
      </c>
      <c r="C7" s="2">
        <v>3</v>
      </c>
      <c r="D7" s="9">
        <v>0.61184300000000003</v>
      </c>
      <c r="E7" s="10">
        <v>-0.51795000000000002</v>
      </c>
      <c r="F7" s="10">
        <v>-1.1919</v>
      </c>
      <c r="G7" s="9">
        <v>-1.4374</v>
      </c>
      <c r="J7" s="9"/>
    </row>
    <row r="8" spans="1:10" x14ac:dyDescent="0.2">
      <c r="A8" s="2">
        <v>5</v>
      </c>
      <c r="B8" s="2">
        <v>3</v>
      </c>
      <c r="C8" s="2">
        <v>1</v>
      </c>
      <c r="D8" s="9">
        <v>0.60013499999999997</v>
      </c>
      <c r="E8" s="10">
        <v>-0.52786</v>
      </c>
      <c r="F8" s="10">
        <v>-1.1906000000000001</v>
      </c>
      <c r="G8" s="9">
        <v>-1.4441999999999999</v>
      </c>
      <c r="J8" s="9"/>
    </row>
    <row r="9" spans="1:10" x14ac:dyDescent="0.2">
      <c r="A9" s="2">
        <v>5</v>
      </c>
      <c r="B9" s="2">
        <v>3</v>
      </c>
      <c r="C9" s="2">
        <v>2</v>
      </c>
      <c r="D9" s="9">
        <v>0.60093099999999999</v>
      </c>
      <c r="E9" s="10">
        <v>-0.52961999999999998</v>
      </c>
      <c r="F9" s="10">
        <v>-1.1865000000000001</v>
      </c>
      <c r="G9" s="9">
        <v>-1.4419999999999999</v>
      </c>
      <c r="J9" s="9"/>
    </row>
    <row r="10" spans="1:10" x14ac:dyDescent="0.2">
      <c r="A10" s="2">
        <v>5</v>
      </c>
      <c r="B10" s="2">
        <v>3</v>
      </c>
      <c r="C10" s="2">
        <v>3</v>
      </c>
      <c r="D10" s="9">
        <v>0.59912799999999999</v>
      </c>
      <c r="E10" s="9">
        <v>-0.52737000000000001</v>
      </c>
      <c r="F10" s="10">
        <v>-1.1883999999999999</v>
      </c>
      <c r="G10" s="9">
        <v>-1.4564999999999999</v>
      </c>
      <c r="J10" s="9"/>
    </row>
    <row r="11" spans="1:10" x14ac:dyDescent="0.2">
      <c r="A11" s="2">
        <v>5</v>
      </c>
      <c r="B11" s="2">
        <v>4</v>
      </c>
      <c r="C11" s="2">
        <v>1</v>
      </c>
      <c r="D11" s="9">
        <v>0.63860499999999998</v>
      </c>
      <c r="E11" s="9">
        <v>-0.50165999999999999</v>
      </c>
      <c r="F11" s="10">
        <v>-1.1405000000000001</v>
      </c>
      <c r="G11" s="9">
        <v>-1.4189000000000001</v>
      </c>
      <c r="J11" s="9"/>
    </row>
    <row r="12" spans="1:10" x14ac:dyDescent="0.2">
      <c r="A12" s="2">
        <v>5</v>
      </c>
      <c r="B12" s="2">
        <v>4</v>
      </c>
      <c r="C12" s="2">
        <v>2</v>
      </c>
      <c r="D12" s="9">
        <v>0.61376900000000001</v>
      </c>
      <c r="E12" s="9">
        <v>-0.51878999999999997</v>
      </c>
      <c r="F12" s="10">
        <v>-1.1580999999999999</v>
      </c>
      <c r="G12" s="9">
        <v>-1.4358</v>
      </c>
      <c r="J12" s="9"/>
    </row>
    <row r="13" spans="1:10" x14ac:dyDescent="0.2">
      <c r="A13" s="2">
        <v>5</v>
      </c>
      <c r="B13" s="2">
        <v>4</v>
      </c>
      <c r="C13" s="2">
        <v>3</v>
      </c>
      <c r="D13" s="9">
        <v>0.63184300000000004</v>
      </c>
      <c r="E13" s="9">
        <v>-0.50609000000000004</v>
      </c>
      <c r="F13" s="10">
        <v>-1.147</v>
      </c>
      <c r="G13" s="9">
        <v>-1.4225000000000001</v>
      </c>
      <c r="J13" s="9"/>
    </row>
    <row r="14" spans="1:10" x14ac:dyDescent="0.2">
      <c r="A14" s="2">
        <v>5</v>
      </c>
      <c r="B14" s="2">
        <v>5</v>
      </c>
      <c r="C14" s="2">
        <v>1</v>
      </c>
      <c r="D14" s="9">
        <v>0.60362499999999997</v>
      </c>
      <c r="E14" s="9">
        <v>-0.53105999999999998</v>
      </c>
      <c r="F14" s="10">
        <v>-1.1382000000000001</v>
      </c>
      <c r="G14" s="9">
        <v>-1.4398</v>
      </c>
      <c r="J14" s="9"/>
    </row>
    <row r="15" spans="1:10" x14ac:dyDescent="0.2">
      <c r="A15" s="2">
        <v>5</v>
      </c>
      <c r="B15" s="2">
        <v>5</v>
      </c>
      <c r="C15" s="2">
        <v>2</v>
      </c>
      <c r="D15" s="9">
        <v>0.63727299999999998</v>
      </c>
      <c r="E15" s="9">
        <v>-0.50524000000000002</v>
      </c>
      <c r="F15" s="10">
        <v>-1.1175999999999999</v>
      </c>
      <c r="G15" s="9">
        <v>-1.4191</v>
      </c>
      <c r="J15" s="9"/>
    </row>
    <row r="16" spans="1:10" x14ac:dyDescent="0.2">
      <c r="A16" s="2">
        <v>5</v>
      </c>
      <c r="B16" s="2">
        <v>5</v>
      </c>
      <c r="C16" s="2">
        <v>3</v>
      </c>
      <c r="D16" s="9">
        <v>0.60224</v>
      </c>
      <c r="E16" s="9">
        <v>-0.53288999999999997</v>
      </c>
      <c r="F16" s="10">
        <v>-1.1398999999999999</v>
      </c>
      <c r="G16" s="9">
        <v>-1.4407000000000001</v>
      </c>
      <c r="J16" s="9"/>
    </row>
    <row r="17" spans="1:10" x14ac:dyDescent="0.2">
      <c r="A17" s="2">
        <v>5</v>
      </c>
      <c r="B17" s="2">
        <v>6</v>
      </c>
      <c r="C17" s="2">
        <v>1</v>
      </c>
      <c r="D17" s="9">
        <v>0.63767600000000002</v>
      </c>
      <c r="E17" s="9">
        <v>-0.50944</v>
      </c>
      <c r="F17" s="10">
        <v>-1.093</v>
      </c>
      <c r="G17" s="9">
        <v>-1.4133</v>
      </c>
      <c r="J17" s="9"/>
    </row>
    <row r="18" spans="1:10" x14ac:dyDescent="0.2">
      <c r="A18" s="2">
        <v>5</v>
      </c>
      <c r="B18" s="2">
        <v>6</v>
      </c>
      <c r="C18" s="2">
        <v>2</v>
      </c>
      <c r="D18" s="9">
        <v>0.62393100000000001</v>
      </c>
      <c r="E18" s="9">
        <v>-0.52066000000000001</v>
      </c>
      <c r="F18" s="10">
        <v>-1.1005</v>
      </c>
      <c r="G18" s="9">
        <v>-1.4229000000000001</v>
      </c>
      <c r="J18" s="9"/>
    </row>
    <row r="19" spans="1:10" x14ac:dyDescent="0.2">
      <c r="A19" s="2">
        <v>5</v>
      </c>
      <c r="B19" s="2">
        <v>6</v>
      </c>
      <c r="C19" s="2">
        <v>3</v>
      </c>
      <c r="D19" s="9">
        <v>0.625884</v>
      </c>
      <c r="E19" s="9">
        <v>-0.52144999999999997</v>
      </c>
      <c r="F19" s="10">
        <v>-1.0946</v>
      </c>
      <c r="G19" s="9">
        <v>-1.4193</v>
      </c>
      <c r="J19" s="9"/>
    </row>
    <row r="20" spans="1:10" x14ac:dyDescent="0.2">
      <c r="A20" s="2">
        <v>5</v>
      </c>
      <c r="B20" s="2">
        <v>7</v>
      </c>
      <c r="C20" s="2">
        <v>1</v>
      </c>
      <c r="D20" s="9">
        <v>0.58660800000000002</v>
      </c>
      <c r="E20" s="9">
        <v>-0.57071000000000005</v>
      </c>
      <c r="F20" s="10">
        <v>-1.0488</v>
      </c>
      <c r="G20" s="9">
        <v>-1.4376</v>
      </c>
      <c r="J20" s="9"/>
    </row>
    <row r="21" spans="1:10" x14ac:dyDescent="0.2">
      <c r="A21" s="2">
        <v>5</v>
      </c>
      <c r="B21" s="2">
        <v>7</v>
      </c>
      <c r="C21" s="2">
        <v>2</v>
      </c>
      <c r="D21" s="9">
        <v>0.584781</v>
      </c>
      <c r="E21" s="9">
        <v>-0.57225000000000004</v>
      </c>
      <c r="F21" s="10">
        <v>-1.0508999999999999</v>
      </c>
      <c r="G21" s="9">
        <v>-1.4380999999999999</v>
      </c>
      <c r="J21" s="9"/>
    </row>
    <row r="22" spans="1:10" x14ac:dyDescent="0.2">
      <c r="A22" s="2">
        <v>5</v>
      </c>
      <c r="B22" s="2">
        <v>7</v>
      </c>
      <c r="C22" s="2">
        <v>3</v>
      </c>
      <c r="D22" s="9">
        <v>0.58486499999999997</v>
      </c>
      <c r="E22" s="9">
        <v>-0.57287999999999994</v>
      </c>
      <c r="F22" s="10">
        <v>-1.0485</v>
      </c>
      <c r="G22" s="9">
        <v>-1.4359</v>
      </c>
      <c r="J22" s="9"/>
    </row>
    <row r="23" spans="1:10" x14ac:dyDescent="0.2">
      <c r="A23" s="2">
        <v>5</v>
      </c>
      <c r="B23" s="2">
        <v>8</v>
      </c>
      <c r="C23" s="2">
        <v>1</v>
      </c>
      <c r="D23" s="9">
        <v>0.53496200000000005</v>
      </c>
      <c r="E23" s="9">
        <v>-0.69464000000000004</v>
      </c>
      <c r="F23" s="10">
        <v>-0.92610999999999999</v>
      </c>
      <c r="G23" s="9">
        <v>-1.4460999999999999</v>
      </c>
      <c r="J23" s="9"/>
    </row>
    <row r="24" spans="1:10" x14ac:dyDescent="0.2">
      <c r="A24" s="2">
        <v>5</v>
      </c>
      <c r="B24" s="2">
        <v>8</v>
      </c>
      <c r="C24" s="2">
        <v>2</v>
      </c>
      <c r="D24" s="9">
        <v>0.52113699999999996</v>
      </c>
      <c r="E24" s="9">
        <v>-0.70406000000000002</v>
      </c>
      <c r="F24" s="10">
        <v>-0.94138999999999995</v>
      </c>
      <c r="G24" s="9">
        <v>-1.4603999999999999</v>
      </c>
      <c r="J24" s="9"/>
    </row>
    <row r="25" spans="1:10" x14ac:dyDescent="0.2">
      <c r="A25" s="2">
        <v>5</v>
      </c>
      <c r="B25" s="2">
        <v>8</v>
      </c>
      <c r="C25" s="2">
        <v>3</v>
      </c>
      <c r="D25" s="9">
        <v>0.52780899999999997</v>
      </c>
      <c r="E25" s="9">
        <v>-0.70450999999999997</v>
      </c>
      <c r="F25" s="10">
        <v>-0.92920999999999998</v>
      </c>
      <c r="G25" s="9">
        <v>-1.4520999999999999</v>
      </c>
      <c r="J25" s="9"/>
    </row>
    <row r="26" spans="1:10" x14ac:dyDescent="0.2">
      <c r="J26" s="9"/>
    </row>
    <row r="27" spans="1:10" x14ac:dyDescent="0.2">
      <c r="J27" s="9"/>
    </row>
    <row r="28" spans="1:10" x14ac:dyDescent="0.2">
      <c r="J28" s="9"/>
    </row>
    <row r="29" spans="1:10" x14ac:dyDescent="0.2">
      <c r="J29" s="9"/>
    </row>
    <row r="30" spans="1:10" x14ac:dyDescent="0.2">
      <c r="J30" s="9"/>
    </row>
    <row r="31" spans="1:10" x14ac:dyDescent="0.2">
      <c r="J31" s="9"/>
    </row>
    <row r="32" spans="1:10" x14ac:dyDescent="0.2">
      <c r="J32" s="9"/>
    </row>
    <row r="33" spans="10:10" x14ac:dyDescent="0.2">
      <c r="J33" s="9"/>
    </row>
    <row r="34" spans="10:10" x14ac:dyDescent="0.2">
      <c r="J34" s="9"/>
    </row>
    <row r="35" spans="10:10" x14ac:dyDescent="0.2">
      <c r="J35" s="9"/>
    </row>
    <row r="36" spans="10:10" x14ac:dyDescent="0.2">
      <c r="J36" s="9"/>
    </row>
    <row r="37" spans="10:10" x14ac:dyDescent="0.2">
      <c r="J37" s="9"/>
    </row>
    <row r="38" spans="10:10" x14ac:dyDescent="0.2">
      <c r="J38" s="9"/>
    </row>
    <row r="39" spans="10:10" x14ac:dyDescent="0.2">
      <c r="J39" s="9"/>
    </row>
    <row r="40" spans="10:10" x14ac:dyDescent="0.2">
      <c r="J40" s="9"/>
    </row>
    <row r="41" spans="10:10" x14ac:dyDescent="0.2">
      <c r="J41" s="9"/>
    </row>
    <row r="42" spans="10:10" x14ac:dyDescent="0.2">
      <c r="J42" s="9"/>
    </row>
    <row r="43" spans="10:10" x14ac:dyDescent="0.2">
      <c r="J43" s="9"/>
    </row>
    <row r="44" spans="10:10" x14ac:dyDescent="0.2">
      <c r="J44" s="9"/>
    </row>
    <row r="45" spans="10:10" x14ac:dyDescent="0.2">
      <c r="J45" s="9"/>
    </row>
    <row r="46" spans="10:10" x14ac:dyDescent="0.2">
      <c r="J46" s="9"/>
    </row>
    <row r="47" spans="10:10" x14ac:dyDescent="0.2">
      <c r="J47" s="9"/>
    </row>
    <row r="48" spans="10:10" x14ac:dyDescent="0.2">
      <c r="J48" s="9"/>
    </row>
    <row r="49" spans="10:10" x14ac:dyDescent="0.2">
      <c r="J49" s="9"/>
    </row>
    <row r="50" spans="10:10" x14ac:dyDescent="0.2">
      <c r="J50" s="9"/>
    </row>
    <row r="51" spans="10:10" x14ac:dyDescent="0.2">
      <c r="J51" s="9"/>
    </row>
    <row r="52" spans="10:10" x14ac:dyDescent="0.2">
      <c r="J52" s="9"/>
    </row>
    <row r="53" spans="10:10" x14ac:dyDescent="0.2">
      <c r="J53" s="9"/>
    </row>
    <row r="54" spans="10:10" x14ac:dyDescent="0.2">
      <c r="J54" s="9"/>
    </row>
    <row r="55" spans="10:10" x14ac:dyDescent="0.2">
      <c r="J55" s="9"/>
    </row>
    <row r="56" spans="10:10" x14ac:dyDescent="0.2">
      <c r="J56" s="9"/>
    </row>
    <row r="57" spans="10:10" x14ac:dyDescent="0.2">
      <c r="J57" s="9"/>
    </row>
    <row r="58" spans="10:10" x14ac:dyDescent="0.2">
      <c r="J58" s="9"/>
    </row>
    <row r="59" spans="10:10" x14ac:dyDescent="0.2">
      <c r="J59" s="9"/>
    </row>
    <row r="60" spans="10:10" x14ac:dyDescent="0.2">
      <c r="J60" s="9"/>
    </row>
    <row r="61" spans="10:10" x14ac:dyDescent="0.2">
      <c r="J61" s="9"/>
    </row>
    <row r="62" spans="10:10" x14ac:dyDescent="0.2">
      <c r="J62" s="9"/>
    </row>
    <row r="63" spans="10:10" x14ac:dyDescent="0.2">
      <c r="J63" s="9"/>
    </row>
    <row r="64" spans="10:10" x14ac:dyDescent="0.2">
      <c r="J64" s="9"/>
    </row>
    <row r="65" spans="4:10" x14ac:dyDescent="0.2">
      <c r="J65" s="9"/>
    </row>
    <row r="66" spans="4:10" x14ac:dyDescent="0.2">
      <c r="J66" s="9"/>
    </row>
    <row r="67" spans="4:10" x14ac:dyDescent="0.2">
      <c r="J67" s="9"/>
    </row>
    <row r="68" spans="4:10" x14ac:dyDescent="0.2">
      <c r="J68" s="9"/>
    </row>
    <row r="69" spans="4:10" x14ac:dyDescent="0.2">
      <c r="J69" s="9"/>
    </row>
    <row r="70" spans="4:10" x14ac:dyDescent="0.2">
      <c r="J70" s="9"/>
    </row>
    <row r="71" spans="4:10" x14ac:dyDescent="0.2">
      <c r="J71" s="9"/>
    </row>
    <row r="72" spans="4:10" x14ac:dyDescent="0.2">
      <c r="J72" s="9"/>
    </row>
    <row r="73" spans="4:10" x14ac:dyDescent="0.2">
      <c r="J73" s="9"/>
    </row>
    <row r="74" spans="4:10" x14ac:dyDescent="0.2">
      <c r="D74" s="9"/>
      <c r="F74" s="10"/>
    </row>
    <row r="75" spans="4:10" x14ac:dyDescent="0.2">
      <c r="F75" s="10"/>
    </row>
    <row r="76" spans="4:10" x14ac:dyDescent="0.2">
      <c r="F76" s="10"/>
    </row>
    <row r="77" spans="4:10" x14ac:dyDescent="0.2">
      <c r="F77" s="10"/>
    </row>
    <row r="78" spans="4:10" x14ac:dyDescent="0.2">
      <c r="F78" s="10"/>
    </row>
    <row r="79" spans="4:10" x14ac:dyDescent="0.2">
      <c r="F79" s="10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2DEE8-997D-6840-A535-8143A6FBCE3F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 s="11">
        <v>0.632382</v>
      </c>
      <c r="E2" s="9">
        <v>-0.50165999999999999</v>
      </c>
      <c r="F2" s="9">
        <v>-1.1675</v>
      </c>
      <c r="G2" s="9">
        <v>-1.4200999999999999</v>
      </c>
    </row>
    <row r="3" spans="1:7" x14ac:dyDescent="0.2">
      <c r="A3" s="2">
        <v>20</v>
      </c>
      <c r="B3" s="2">
        <v>1</v>
      </c>
      <c r="C3" s="2">
        <v>2</v>
      </c>
      <c r="D3" s="11">
        <v>0.63063499999999995</v>
      </c>
      <c r="E3" s="9">
        <v>-0.50168000000000001</v>
      </c>
      <c r="F3" s="9">
        <v>-1.1720999999999999</v>
      </c>
      <c r="G3" s="9">
        <v>-1.431</v>
      </c>
    </row>
    <row r="4" spans="1:7" x14ac:dyDescent="0.2">
      <c r="A4" s="2">
        <v>20</v>
      </c>
      <c r="B4" s="2">
        <v>1</v>
      </c>
      <c r="C4" s="2">
        <v>3</v>
      </c>
      <c r="D4" s="11">
        <v>0.631185</v>
      </c>
      <c r="E4" s="9">
        <v>-0.50217000000000001</v>
      </c>
      <c r="F4" s="9">
        <v>-1.1651</v>
      </c>
      <c r="G4" s="9">
        <v>-1.4256</v>
      </c>
    </row>
    <row r="5" spans="1:7" x14ac:dyDescent="0.2">
      <c r="A5" s="2">
        <v>20</v>
      </c>
      <c r="B5" s="2">
        <v>2</v>
      </c>
      <c r="C5" s="2">
        <v>1</v>
      </c>
      <c r="D5" s="11">
        <v>0.63282799999999995</v>
      </c>
      <c r="E5" s="9">
        <v>-0.49924000000000002</v>
      </c>
      <c r="F5" s="9">
        <v>-1.1639999999999999</v>
      </c>
      <c r="G5" s="9">
        <v>-1.4420999999999999</v>
      </c>
    </row>
    <row r="6" spans="1:7" x14ac:dyDescent="0.2">
      <c r="A6" s="2">
        <v>20</v>
      </c>
      <c r="B6" s="2">
        <v>2</v>
      </c>
      <c r="C6" s="2">
        <v>2</v>
      </c>
      <c r="D6" s="11">
        <v>0.63691200000000003</v>
      </c>
      <c r="E6" s="9">
        <v>-0.49647000000000002</v>
      </c>
      <c r="F6" s="9">
        <v>-1.159</v>
      </c>
      <c r="G6" s="9">
        <v>-1.4311</v>
      </c>
    </row>
    <row r="7" spans="1:7" x14ac:dyDescent="0.2">
      <c r="A7" s="2">
        <v>20</v>
      </c>
      <c r="B7" s="2">
        <v>2</v>
      </c>
      <c r="C7" s="2">
        <v>3</v>
      </c>
      <c r="D7" s="11">
        <v>0.63028799999999996</v>
      </c>
      <c r="E7" s="9">
        <v>-0.50329000000000002</v>
      </c>
      <c r="F7" s="9">
        <v>-1.1644000000000001</v>
      </c>
      <c r="G7" s="9">
        <v>-1.4282999999999999</v>
      </c>
    </row>
    <row r="8" spans="1:7" x14ac:dyDescent="0.2">
      <c r="A8" s="2">
        <v>20</v>
      </c>
      <c r="B8" s="2">
        <v>3</v>
      </c>
      <c r="C8" s="2">
        <v>1</v>
      </c>
      <c r="D8" s="11">
        <v>0.61376500000000001</v>
      </c>
      <c r="E8" s="9">
        <v>-0.52600999999999998</v>
      </c>
      <c r="F8" s="9">
        <v>-1.1398999999999999</v>
      </c>
      <c r="G8" s="9">
        <v>-1.4234</v>
      </c>
    </row>
    <row r="9" spans="1:7" x14ac:dyDescent="0.2">
      <c r="A9" s="2">
        <v>20</v>
      </c>
      <c r="B9" s="2">
        <v>3</v>
      </c>
      <c r="C9" s="2">
        <v>2</v>
      </c>
      <c r="D9" s="11">
        <v>0.62780000000000002</v>
      </c>
      <c r="E9" s="9">
        <v>-0.50712999999999997</v>
      </c>
      <c r="F9" s="9">
        <v>-1.1511</v>
      </c>
      <c r="G9" s="9">
        <v>-1.4359</v>
      </c>
    </row>
    <row r="10" spans="1:7" x14ac:dyDescent="0.2">
      <c r="A10" s="2">
        <v>20</v>
      </c>
      <c r="B10" s="2">
        <v>3</v>
      </c>
      <c r="C10" s="2">
        <v>3</v>
      </c>
      <c r="D10" s="11">
        <v>0.62181399999999998</v>
      </c>
      <c r="E10" s="9">
        <v>-0.50914999999999999</v>
      </c>
      <c r="F10" s="9">
        <v>-1.1704000000000001</v>
      </c>
      <c r="G10" s="9">
        <v>-1.4352</v>
      </c>
    </row>
    <row r="11" spans="1:7" x14ac:dyDescent="0.2">
      <c r="A11" s="2">
        <v>20</v>
      </c>
      <c r="B11" s="2">
        <v>4</v>
      </c>
      <c r="C11" s="2">
        <v>1</v>
      </c>
      <c r="D11" s="11">
        <v>0.64587000000000006</v>
      </c>
      <c r="E11" s="9">
        <v>-0.49489</v>
      </c>
      <c r="F11" s="9">
        <v>-1.1205000000000001</v>
      </c>
      <c r="G11" s="9">
        <v>-1.4297</v>
      </c>
    </row>
    <row r="12" spans="1:7" x14ac:dyDescent="0.2">
      <c r="A12" s="2">
        <v>20</v>
      </c>
      <c r="B12" s="2">
        <v>4</v>
      </c>
      <c r="C12" s="2">
        <v>2</v>
      </c>
      <c r="D12" s="11">
        <v>0.63873800000000003</v>
      </c>
      <c r="E12" s="9">
        <v>-0.50033000000000005</v>
      </c>
      <c r="F12" s="9">
        <v>-1.1278999999999999</v>
      </c>
      <c r="G12" s="9">
        <v>-1.4346000000000001</v>
      </c>
    </row>
    <row r="13" spans="1:7" x14ac:dyDescent="0.2">
      <c r="A13" s="2">
        <v>20</v>
      </c>
      <c r="B13" s="2">
        <v>4</v>
      </c>
      <c r="C13" s="2">
        <v>3</v>
      </c>
      <c r="D13" s="11">
        <v>0.64546099999999995</v>
      </c>
      <c r="E13" s="9">
        <v>-0.49202000000000001</v>
      </c>
      <c r="F13" s="9">
        <v>-1.1325000000000001</v>
      </c>
      <c r="G13" s="9">
        <v>-1.4347000000000001</v>
      </c>
    </row>
    <row r="14" spans="1:7" x14ac:dyDescent="0.2">
      <c r="A14" s="2">
        <v>20</v>
      </c>
      <c r="B14" s="2">
        <v>5</v>
      </c>
      <c r="C14" s="2">
        <v>1</v>
      </c>
      <c r="D14" s="11">
        <v>0.62481399999999998</v>
      </c>
      <c r="E14" s="9">
        <v>-0.51742999999999995</v>
      </c>
      <c r="F14" s="9">
        <v>-1.0993999999999999</v>
      </c>
      <c r="G14" s="9">
        <v>-1.4356</v>
      </c>
    </row>
    <row r="15" spans="1:7" x14ac:dyDescent="0.2">
      <c r="A15" s="2">
        <v>20</v>
      </c>
      <c r="B15" s="2">
        <v>5</v>
      </c>
      <c r="C15" s="2">
        <v>2</v>
      </c>
      <c r="D15" s="11">
        <v>0.62759299999999996</v>
      </c>
      <c r="E15" s="9">
        <v>-0.51615999999999995</v>
      </c>
      <c r="F15" s="9">
        <v>-1.0984</v>
      </c>
      <c r="G15" s="9">
        <v>-1.4361999999999999</v>
      </c>
    </row>
    <row r="16" spans="1:7" x14ac:dyDescent="0.2">
      <c r="A16" s="2">
        <v>20</v>
      </c>
      <c r="B16" s="2">
        <v>5</v>
      </c>
      <c r="C16" s="2">
        <v>3</v>
      </c>
      <c r="D16" s="11">
        <v>0.62637699999999996</v>
      </c>
      <c r="E16" s="9">
        <v>-0.51744000000000001</v>
      </c>
      <c r="F16" s="9">
        <v>-1.0929</v>
      </c>
      <c r="G16" s="9">
        <v>-1.4408000000000001</v>
      </c>
    </row>
    <row r="17" spans="1:7" x14ac:dyDescent="0.2">
      <c r="A17" s="2">
        <v>20</v>
      </c>
      <c r="B17" s="2">
        <v>6</v>
      </c>
      <c r="C17" s="2">
        <v>1</v>
      </c>
      <c r="D17" s="11">
        <v>0.60803399999999996</v>
      </c>
      <c r="E17" s="9">
        <v>-0.53715999999999997</v>
      </c>
      <c r="F17" s="9">
        <v>-1.0831999999999999</v>
      </c>
      <c r="G17" s="9">
        <v>-1.4608000000000001</v>
      </c>
    </row>
    <row r="18" spans="1:7" x14ac:dyDescent="0.2">
      <c r="A18" s="2">
        <v>20</v>
      </c>
      <c r="B18" s="2">
        <v>6</v>
      </c>
      <c r="C18" s="2">
        <v>2</v>
      </c>
      <c r="D18" s="11">
        <v>0.61961599999999994</v>
      </c>
      <c r="E18" s="9">
        <v>-0.52697000000000005</v>
      </c>
      <c r="F18" s="9">
        <v>-1.0785</v>
      </c>
      <c r="G18" s="9">
        <v>-1.4441999999999999</v>
      </c>
    </row>
    <row r="19" spans="1:7" x14ac:dyDescent="0.2">
      <c r="A19" s="2">
        <v>20</v>
      </c>
      <c r="B19" s="2">
        <v>6</v>
      </c>
      <c r="C19" s="2">
        <v>3</v>
      </c>
      <c r="D19" s="11">
        <v>0.62264699999999995</v>
      </c>
      <c r="E19" s="9">
        <v>-0.52498999999999996</v>
      </c>
      <c r="F19" s="9">
        <v>-1.0725</v>
      </c>
      <c r="G19" s="9">
        <v>-1.4487000000000001</v>
      </c>
    </row>
    <row r="20" spans="1:7" x14ac:dyDescent="0.2">
      <c r="A20" s="2">
        <v>20</v>
      </c>
      <c r="B20" s="2">
        <v>7</v>
      </c>
      <c r="C20" s="2">
        <v>1</v>
      </c>
      <c r="D20" s="11">
        <v>0.58753</v>
      </c>
      <c r="E20" s="9">
        <v>-0.57615000000000005</v>
      </c>
      <c r="F20" s="9">
        <v>-1.0079</v>
      </c>
      <c r="G20" s="9">
        <v>-1.4859</v>
      </c>
    </row>
    <row r="21" spans="1:7" x14ac:dyDescent="0.2">
      <c r="A21" s="2">
        <v>20</v>
      </c>
      <c r="B21" s="2">
        <v>7</v>
      </c>
      <c r="C21" s="2">
        <v>2</v>
      </c>
      <c r="D21" s="11">
        <v>0.58368100000000001</v>
      </c>
      <c r="E21" s="9">
        <v>-0.57974999999999999</v>
      </c>
      <c r="F21" s="9">
        <v>-1.0063</v>
      </c>
      <c r="G21" s="9">
        <v>-1.5003</v>
      </c>
    </row>
    <row r="22" spans="1:7" x14ac:dyDescent="0.2">
      <c r="A22" s="2">
        <v>20</v>
      </c>
      <c r="B22" s="2">
        <v>7</v>
      </c>
      <c r="C22" s="2">
        <v>3</v>
      </c>
      <c r="D22" s="11">
        <v>0.58912900000000001</v>
      </c>
      <c r="E22" s="9">
        <v>-0.57742000000000004</v>
      </c>
      <c r="F22" s="9">
        <v>-1.0065</v>
      </c>
      <c r="G22" s="9">
        <v>-1.4775</v>
      </c>
    </row>
    <row r="23" spans="1:7" x14ac:dyDescent="0.2">
      <c r="A23" s="2">
        <v>20</v>
      </c>
      <c r="B23" s="2">
        <v>8</v>
      </c>
      <c r="C23" s="2">
        <v>1</v>
      </c>
      <c r="D23" s="11">
        <v>0.50944100000000003</v>
      </c>
      <c r="E23" s="9">
        <v>-0.73609000000000002</v>
      </c>
      <c r="F23" s="9">
        <v>-0.88263999999999998</v>
      </c>
      <c r="G23" s="9">
        <v>-1.5992999999999999</v>
      </c>
    </row>
    <row r="24" spans="1:7" x14ac:dyDescent="0.2">
      <c r="A24" s="2">
        <v>20</v>
      </c>
      <c r="B24" s="2">
        <v>8</v>
      </c>
      <c r="C24" s="2">
        <v>2</v>
      </c>
      <c r="D24" s="11">
        <v>0.50426400000000005</v>
      </c>
      <c r="E24" s="9">
        <v>-0.74609000000000003</v>
      </c>
      <c r="F24" s="9">
        <v>-0.88451000000000002</v>
      </c>
      <c r="G24" s="9">
        <v>-1.6003000000000001</v>
      </c>
    </row>
    <row r="25" spans="1:7" x14ac:dyDescent="0.2">
      <c r="A25" s="2">
        <v>20</v>
      </c>
      <c r="B25" s="2">
        <v>8</v>
      </c>
      <c r="C25" s="2">
        <v>3</v>
      </c>
      <c r="D25" s="11">
        <v>0.50817599999999996</v>
      </c>
      <c r="E25" s="9">
        <v>-0.75180000000000002</v>
      </c>
      <c r="F25" s="9">
        <v>-0.87451999999999996</v>
      </c>
      <c r="G25" s="9">
        <v>-1.5901000000000001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7E5B3-0C0F-4C48-836C-C4D1D8AC6AF5}">
  <dimension ref="A1:G40"/>
  <sheetViews>
    <sheetView workbookViewId="0">
      <selection activeCell="E20" sqref="E20:E22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2565.1458320000002</v>
      </c>
      <c r="E2">
        <v>10480.280269999999</v>
      </c>
      <c r="F2">
        <v>2456.7589619999999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2530.1371899999999</v>
      </c>
      <c r="E3">
        <v>10237.67231</v>
      </c>
      <c r="F3">
        <v>2405.0185759999999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2535.0296450000001</v>
      </c>
      <c r="E4">
        <v>10554.25884</v>
      </c>
      <c r="F4">
        <v>2401.5725550000002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2568.711726</v>
      </c>
      <c r="E5">
        <v>10652.22313</v>
      </c>
      <c r="F5">
        <v>2433.3873950000002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2482.6724479999998</v>
      </c>
      <c r="E6">
        <v>10703.54824</v>
      </c>
      <c r="F6">
        <v>2370.5766920000001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2521.2904330000001</v>
      </c>
      <c r="E7">
        <v>10803.474200000001</v>
      </c>
      <c r="F7">
        <v>2399.3694059999998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2555.8935070000002</v>
      </c>
      <c r="E8">
        <v>9421.2466729999996</v>
      </c>
      <c r="F8">
        <v>2397.1038520000002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2560.4288259999998</v>
      </c>
      <c r="E9">
        <v>9379.7794959999992</v>
      </c>
      <c r="F9">
        <v>2478.7226860000001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2601.3836390000001</v>
      </c>
      <c r="E10">
        <v>9621.3281430000006</v>
      </c>
      <c r="F10">
        <v>2381.2660259999998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2610.6030999999998</v>
      </c>
      <c r="E11">
        <v>9440.4353449999999</v>
      </c>
      <c r="F11">
        <v>2357.3526499999998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2580.4999250000001</v>
      </c>
      <c r="E12">
        <v>9347.1379859999997</v>
      </c>
      <c r="F12">
        <v>2318.2020000000002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2590.9917059999998</v>
      </c>
      <c r="E13">
        <v>9319.8565689999996</v>
      </c>
      <c r="F13">
        <v>2339.5950750000002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2662.495163</v>
      </c>
      <c r="E14">
        <v>9941.932949</v>
      </c>
      <c r="F14">
        <v>2308.094513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2632.4328730000002</v>
      </c>
      <c r="E15">
        <v>9822.0571220000002</v>
      </c>
      <c r="F15">
        <v>2297.7083250000001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2607.6332320000001</v>
      </c>
      <c r="E16">
        <v>9360.2526940000007</v>
      </c>
      <c r="F16">
        <v>2229.391439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2808.5937020000001</v>
      </c>
      <c r="E17">
        <v>9488.8465950000009</v>
      </c>
      <c r="F17">
        <v>2254.7349100000001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2838.4290219999998</v>
      </c>
      <c r="E18">
        <v>9538.5688919999993</v>
      </c>
      <c r="F18">
        <v>2242.2980670000002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2768.242737</v>
      </c>
      <c r="E19">
        <v>9279.7383599999994</v>
      </c>
      <c r="F19">
        <v>2228.2660259999998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3067.4062549999999</v>
      </c>
      <c r="E20">
        <v>8924.4785690000008</v>
      </c>
      <c r="F20">
        <v>2173.1130130000001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2984.8675870000002</v>
      </c>
      <c r="E21">
        <v>8846.3348540000006</v>
      </c>
      <c r="F21">
        <v>2168.5943779999998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3034.4908049999999</v>
      </c>
      <c r="E22">
        <v>9024.0363799999996</v>
      </c>
      <c r="F22">
        <v>2190.0185689999998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3168.678676</v>
      </c>
      <c r="E23">
        <v>8387.1811039999993</v>
      </c>
      <c r="F23">
        <v>2156.6518190000002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3193.4388610000001</v>
      </c>
      <c r="E24">
        <v>8554.4068150000003</v>
      </c>
      <c r="F24">
        <v>2156.7781140000002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3155.5960060000002</v>
      </c>
      <c r="E25">
        <v>8453.0725299999995</v>
      </c>
      <c r="F25">
        <v>2125.1915939999999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3795.9739559999998</v>
      </c>
      <c r="E26">
        <v>7344.4740149999998</v>
      </c>
      <c r="F26">
        <v>1917.483618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3751.7877760000001</v>
      </c>
      <c r="E27">
        <v>7336.3091180000001</v>
      </c>
      <c r="F27">
        <v>1934.9498129999999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3803.7689350000001</v>
      </c>
      <c r="E28">
        <v>7385.6087500000003</v>
      </c>
      <c r="F28">
        <v>1924.454168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4846.4570839999997</v>
      </c>
      <c r="E29">
        <v>4920.291021</v>
      </c>
      <c r="F29">
        <v>1293.416003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4996.5901990000002</v>
      </c>
      <c r="E30">
        <v>4814.4805329999999</v>
      </c>
      <c r="F30">
        <v>1369.974117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5246.8650019999995</v>
      </c>
      <c r="E31">
        <v>4995.0261849999997</v>
      </c>
      <c r="F31">
        <v>1423.152366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2484.244823</v>
      </c>
      <c r="E32">
        <v>10487.25734</v>
      </c>
      <c r="F32">
        <v>2397.8613169999999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2492.6896029999998</v>
      </c>
      <c r="E33">
        <v>9949.1414860000004</v>
      </c>
      <c r="F33">
        <v>2350.1023879999998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2387.0251010000002</v>
      </c>
      <c r="E34">
        <v>9633.1452119999994</v>
      </c>
      <c r="F34">
        <v>2279.7327789999999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2448.9858089999998</v>
      </c>
      <c r="E35">
        <v>9894.0189900000005</v>
      </c>
      <c r="F35">
        <v>2309.8708969999998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2463.37228</v>
      </c>
      <c r="E36">
        <v>9976.8668539999999</v>
      </c>
      <c r="F36">
        <v>2353.7835789999999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2502.3829420000002</v>
      </c>
      <c r="E37">
        <v>10223.401819999999</v>
      </c>
      <c r="F37">
        <v>2388.376859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2499.796511</v>
      </c>
      <c r="E38">
        <v>10363.478069999999</v>
      </c>
      <c r="F38">
        <v>2433.174649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2539.3965370000001</v>
      </c>
      <c r="E39">
        <v>10154.609329999999</v>
      </c>
      <c r="F39">
        <v>2404.313494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2548.0185980000001</v>
      </c>
      <c r="E40">
        <v>9830.1515949999994</v>
      </c>
      <c r="F40">
        <v>2423.2829860000002</v>
      </c>
      <c r="G40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ACC2-0815-1F46-BEF3-274A2810A6C7}">
  <dimension ref="A1:H40"/>
  <sheetViews>
    <sheetView zoomScaleNormal="100" workbookViewId="0">
      <selection activeCell="E8" sqref="E8:E3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7302.1761999999999</v>
      </c>
      <c r="E2">
        <v>3919.8883409999999</v>
      </c>
      <c r="F2">
        <v>2327.922384</v>
      </c>
      <c r="G2">
        <v>1663.6107360000001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7148.6755000000003</v>
      </c>
      <c r="E3">
        <v>3845.4850430000001</v>
      </c>
      <c r="F3">
        <v>2311.3810319999998</v>
      </c>
      <c r="G3">
        <v>1649.7639489999999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7216.2289000000001</v>
      </c>
      <c r="E4">
        <v>3829.7159390000002</v>
      </c>
      <c r="F4">
        <v>2314.3810589999998</v>
      </c>
      <c r="G4">
        <v>1651.372664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7188.7107999999998</v>
      </c>
      <c r="E5">
        <v>3890.9406990000002</v>
      </c>
      <c r="F5">
        <v>2021.745514</v>
      </c>
      <c r="G5">
        <v>1616.2326889999999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7322.3089</v>
      </c>
      <c r="E6">
        <v>3871.7045029999999</v>
      </c>
      <c r="F6">
        <v>2002.2493790000001</v>
      </c>
      <c r="G6">
        <v>1620.415849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7139.6859000000004</v>
      </c>
      <c r="E7">
        <v>3820.4907750000002</v>
      </c>
      <c r="F7">
        <v>2301.5670580000001</v>
      </c>
      <c r="G7">
        <v>1684.451808</v>
      </c>
      <c r="H7">
        <v>16791</v>
      </c>
    </row>
    <row r="8" spans="1:8" x14ac:dyDescent="0.2">
      <c r="A8">
        <v>30</v>
      </c>
      <c r="B8">
        <v>1</v>
      </c>
      <c r="C8">
        <v>1</v>
      </c>
      <c r="D8">
        <v>7189.7240000000002</v>
      </c>
      <c r="E8">
        <v>3956.0128920000002</v>
      </c>
      <c r="F8">
        <v>1990.339757</v>
      </c>
      <c r="G8">
        <v>1623.726099</v>
      </c>
      <c r="H8">
        <v>16791</v>
      </c>
    </row>
    <row r="9" spans="1:8" x14ac:dyDescent="0.2">
      <c r="A9">
        <v>30</v>
      </c>
      <c r="B9">
        <v>1</v>
      </c>
      <c r="C9">
        <v>2</v>
      </c>
      <c r="D9">
        <v>7159.5562</v>
      </c>
      <c r="E9">
        <v>3856.4778919999999</v>
      </c>
      <c r="F9">
        <v>2314.1800480000002</v>
      </c>
      <c r="G9">
        <v>1644.753455</v>
      </c>
      <c r="H9">
        <v>16791</v>
      </c>
    </row>
    <row r="10" spans="1:8" x14ac:dyDescent="0.2">
      <c r="A10">
        <v>30</v>
      </c>
      <c r="B10">
        <v>1</v>
      </c>
      <c r="C10">
        <v>3</v>
      </c>
      <c r="D10">
        <v>7202.2091</v>
      </c>
      <c r="E10">
        <v>3885.2040360000001</v>
      </c>
      <c r="F10">
        <v>2348.376683</v>
      </c>
      <c r="G10">
        <v>1669.2410850000001</v>
      </c>
      <c r="H10">
        <v>16791</v>
      </c>
    </row>
    <row r="11" spans="1:8" x14ac:dyDescent="0.2">
      <c r="A11">
        <v>30</v>
      </c>
      <c r="B11">
        <v>2</v>
      </c>
      <c r="C11">
        <v>1</v>
      </c>
      <c r="D11">
        <v>7262.1265999999996</v>
      </c>
      <c r="E11">
        <v>3864.6062350000002</v>
      </c>
      <c r="F11">
        <v>2291.0470749999999</v>
      </c>
      <c r="G11">
        <v>1639.8525649999999</v>
      </c>
      <c r="H11">
        <v>16791</v>
      </c>
    </row>
    <row r="12" spans="1:8" x14ac:dyDescent="0.2">
      <c r="A12">
        <v>30</v>
      </c>
      <c r="B12">
        <v>2</v>
      </c>
      <c r="C12">
        <v>2</v>
      </c>
      <c r="D12">
        <v>7040.5102999999999</v>
      </c>
      <c r="E12">
        <v>3870.4360710000001</v>
      </c>
      <c r="F12">
        <v>2014.4919789999999</v>
      </c>
      <c r="G12">
        <v>1627.4763869999999</v>
      </c>
      <c r="H12">
        <v>16791</v>
      </c>
    </row>
    <row r="13" spans="1:8" x14ac:dyDescent="0.2">
      <c r="A13">
        <v>30</v>
      </c>
      <c r="B13">
        <v>2</v>
      </c>
      <c r="C13">
        <v>3</v>
      </c>
      <c r="D13">
        <v>7230.5960999999998</v>
      </c>
      <c r="E13">
        <v>3886.2373980000002</v>
      </c>
      <c r="F13">
        <v>2337.1626740000002</v>
      </c>
      <c r="G13">
        <v>1664.517341</v>
      </c>
      <c r="H13">
        <v>16791</v>
      </c>
    </row>
    <row r="14" spans="1:8" x14ac:dyDescent="0.2">
      <c r="A14">
        <v>30</v>
      </c>
      <c r="B14">
        <v>3</v>
      </c>
      <c r="C14">
        <v>1</v>
      </c>
      <c r="D14">
        <v>7217.9058999999997</v>
      </c>
      <c r="E14">
        <v>3879.597878</v>
      </c>
      <c r="F14">
        <v>2321.3317659999998</v>
      </c>
      <c r="G14">
        <v>1668.286904</v>
      </c>
      <c r="H14">
        <v>16791</v>
      </c>
    </row>
    <row r="15" spans="1:8" x14ac:dyDescent="0.2">
      <c r="A15">
        <v>30</v>
      </c>
      <c r="B15">
        <v>3</v>
      </c>
      <c r="C15">
        <v>2</v>
      </c>
      <c r="D15">
        <v>7166.8791000000001</v>
      </c>
      <c r="E15">
        <v>3836.028292</v>
      </c>
      <c r="F15">
        <v>2290.7633780000001</v>
      </c>
      <c r="G15">
        <v>1630.2845219999999</v>
      </c>
      <c r="H15">
        <v>16791</v>
      </c>
    </row>
    <row r="16" spans="1:8" x14ac:dyDescent="0.2">
      <c r="A16">
        <v>30</v>
      </c>
      <c r="B16">
        <v>3</v>
      </c>
      <c r="C16">
        <v>3</v>
      </c>
      <c r="D16">
        <v>7239.4552000000003</v>
      </c>
      <c r="E16">
        <v>3852.9990899999998</v>
      </c>
      <c r="F16">
        <v>2316.484974</v>
      </c>
      <c r="G16">
        <v>1647.117825</v>
      </c>
      <c r="H16">
        <v>16791</v>
      </c>
    </row>
    <row r="17" spans="1:8" x14ac:dyDescent="0.2">
      <c r="A17">
        <v>30</v>
      </c>
      <c r="B17">
        <v>4</v>
      </c>
      <c r="C17">
        <v>1</v>
      </c>
      <c r="D17">
        <v>7267.5216</v>
      </c>
      <c r="E17">
        <v>3894.4267650000002</v>
      </c>
      <c r="F17">
        <v>2004.3444079999999</v>
      </c>
      <c r="G17">
        <v>1616.5388640000001</v>
      </c>
      <c r="H17">
        <v>16791</v>
      </c>
    </row>
    <row r="18" spans="1:8" x14ac:dyDescent="0.2">
      <c r="A18">
        <v>30</v>
      </c>
      <c r="B18">
        <v>4</v>
      </c>
      <c r="C18">
        <v>2</v>
      </c>
      <c r="D18">
        <v>7168.3222999999998</v>
      </c>
      <c r="E18">
        <v>3863.0079190000001</v>
      </c>
      <c r="F18">
        <v>2284.7827149999998</v>
      </c>
      <c r="G18">
        <v>1663.6116500000001</v>
      </c>
      <c r="H18">
        <v>16791</v>
      </c>
    </row>
    <row r="19" spans="1:8" x14ac:dyDescent="0.2">
      <c r="A19">
        <v>30</v>
      </c>
      <c r="B19">
        <v>4</v>
      </c>
      <c r="C19">
        <v>3</v>
      </c>
      <c r="D19">
        <v>7106.0027</v>
      </c>
      <c r="E19">
        <v>3808.6937029999999</v>
      </c>
      <c r="F19">
        <v>2253.3535910000001</v>
      </c>
      <c r="G19">
        <v>1608.485866</v>
      </c>
      <c r="H19">
        <v>16791</v>
      </c>
    </row>
    <row r="20" spans="1:8" x14ac:dyDescent="0.2">
      <c r="A20">
        <v>30</v>
      </c>
      <c r="B20">
        <v>5</v>
      </c>
      <c r="C20">
        <v>1</v>
      </c>
      <c r="D20">
        <v>7280.6179000000002</v>
      </c>
      <c r="E20">
        <v>3963.9995829999998</v>
      </c>
      <c r="F20">
        <v>2308.186017</v>
      </c>
      <c r="G20">
        <v>1650.7029339999999</v>
      </c>
      <c r="H20">
        <v>16791</v>
      </c>
    </row>
    <row r="21" spans="1:8" x14ac:dyDescent="0.2">
      <c r="A21">
        <v>30</v>
      </c>
      <c r="B21">
        <v>5</v>
      </c>
      <c r="C21">
        <v>2</v>
      </c>
      <c r="D21">
        <v>7291.9132</v>
      </c>
      <c r="E21">
        <v>3866.2072899999998</v>
      </c>
      <c r="F21">
        <v>2310.9899989999999</v>
      </c>
      <c r="G21">
        <v>1641.55556</v>
      </c>
      <c r="H21">
        <v>16791</v>
      </c>
    </row>
    <row r="22" spans="1:8" x14ac:dyDescent="0.2">
      <c r="A22">
        <v>30</v>
      </c>
      <c r="B22">
        <v>5</v>
      </c>
      <c r="C22">
        <v>3</v>
      </c>
      <c r="D22">
        <v>7301.1264000000001</v>
      </c>
      <c r="E22">
        <v>3852.4710490000002</v>
      </c>
      <c r="F22">
        <v>2346.2495800000002</v>
      </c>
      <c r="G22">
        <v>1654.7661479999999</v>
      </c>
      <c r="H22">
        <v>16791</v>
      </c>
    </row>
    <row r="23" spans="1:8" x14ac:dyDescent="0.2">
      <c r="A23">
        <v>30</v>
      </c>
      <c r="B23">
        <v>6</v>
      </c>
      <c r="C23">
        <v>1</v>
      </c>
      <c r="D23">
        <v>7468.4161999999997</v>
      </c>
      <c r="E23">
        <v>3950.0103279999998</v>
      </c>
      <c r="F23">
        <v>2357.7424489999999</v>
      </c>
      <c r="G23">
        <v>1669.6323279999999</v>
      </c>
      <c r="H23">
        <v>16791</v>
      </c>
    </row>
    <row r="24" spans="1:8" x14ac:dyDescent="0.2">
      <c r="A24">
        <v>30</v>
      </c>
      <c r="B24">
        <v>6</v>
      </c>
      <c r="C24">
        <v>2</v>
      </c>
      <c r="D24">
        <v>7403.1387000000004</v>
      </c>
      <c r="E24">
        <v>3956.6528960000001</v>
      </c>
      <c r="F24">
        <v>2054.7201669999999</v>
      </c>
      <c r="G24">
        <v>1628.507818</v>
      </c>
      <c r="H24">
        <v>16791</v>
      </c>
    </row>
    <row r="25" spans="1:8" x14ac:dyDescent="0.2">
      <c r="A25">
        <v>30</v>
      </c>
      <c r="B25">
        <v>6</v>
      </c>
      <c r="C25">
        <v>3</v>
      </c>
      <c r="D25">
        <v>7319.99</v>
      </c>
      <c r="E25">
        <v>3917.3061659999998</v>
      </c>
      <c r="F25">
        <v>2352.9438700000001</v>
      </c>
      <c r="G25">
        <v>1671.8890699999999</v>
      </c>
      <c r="H25">
        <v>16791</v>
      </c>
    </row>
    <row r="26" spans="1:8" x14ac:dyDescent="0.2">
      <c r="A26">
        <v>30</v>
      </c>
      <c r="B26">
        <v>7</v>
      </c>
      <c r="C26">
        <v>1</v>
      </c>
      <c r="D26">
        <v>7546.3289999999997</v>
      </c>
      <c r="E26">
        <v>4012.6715519999998</v>
      </c>
      <c r="F26">
        <v>2047.472655</v>
      </c>
      <c r="G26">
        <v>1665.5404559999999</v>
      </c>
      <c r="H26">
        <v>16791</v>
      </c>
    </row>
    <row r="27" spans="1:8" x14ac:dyDescent="0.2">
      <c r="A27">
        <v>30</v>
      </c>
      <c r="B27">
        <v>7</v>
      </c>
      <c r="C27">
        <v>2</v>
      </c>
      <c r="D27">
        <v>7562.9090999999999</v>
      </c>
      <c r="E27">
        <v>4014.2344859999998</v>
      </c>
      <c r="F27">
        <v>2385.4592779999998</v>
      </c>
      <c r="G27">
        <v>1693.2007269999999</v>
      </c>
      <c r="H27">
        <v>16791</v>
      </c>
    </row>
    <row r="28" spans="1:8" x14ac:dyDescent="0.2">
      <c r="A28">
        <v>30</v>
      </c>
      <c r="B28">
        <v>7</v>
      </c>
      <c r="C28">
        <v>3</v>
      </c>
      <c r="D28">
        <v>7468.2480999999998</v>
      </c>
      <c r="E28">
        <v>4003.1110840000001</v>
      </c>
      <c r="F28">
        <v>2398.4189369999999</v>
      </c>
      <c r="G28">
        <v>1700.37673</v>
      </c>
      <c r="H28">
        <v>16791</v>
      </c>
    </row>
    <row r="29" spans="1:8" x14ac:dyDescent="0.2">
      <c r="A29">
        <v>30</v>
      </c>
      <c r="B29">
        <v>8</v>
      </c>
      <c r="C29">
        <v>1</v>
      </c>
      <c r="D29">
        <v>7623.8609999999999</v>
      </c>
      <c r="E29">
        <v>4082.3629059999998</v>
      </c>
      <c r="F29">
        <v>2073.1548539999999</v>
      </c>
      <c r="G29">
        <v>1668.7939570000001</v>
      </c>
      <c r="H29">
        <v>16791</v>
      </c>
    </row>
    <row r="30" spans="1:8" x14ac:dyDescent="0.2">
      <c r="A30">
        <v>30</v>
      </c>
      <c r="B30">
        <v>8</v>
      </c>
      <c r="C30">
        <v>2</v>
      </c>
      <c r="D30">
        <v>7764.2963</v>
      </c>
      <c r="E30">
        <v>4147.5128199999999</v>
      </c>
      <c r="F30">
        <v>2082.7103139999999</v>
      </c>
      <c r="G30">
        <v>1692.7741349999999</v>
      </c>
      <c r="H30">
        <v>16791</v>
      </c>
    </row>
    <row r="31" spans="1:8" x14ac:dyDescent="0.2">
      <c r="A31">
        <v>30</v>
      </c>
      <c r="B31">
        <v>8</v>
      </c>
      <c r="C31">
        <v>3</v>
      </c>
      <c r="D31">
        <v>8164.6826000000001</v>
      </c>
      <c r="E31">
        <v>4370.044038</v>
      </c>
      <c r="F31">
        <v>2487.8038019999999</v>
      </c>
      <c r="G31">
        <v>1819.7283210000001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7158.0056999999997</v>
      </c>
      <c r="E32">
        <v>3805.1960530000001</v>
      </c>
      <c r="F32">
        <v>2277.5858659999999</v>
      </c>
      <c r="G32">
        <v>1631.9893930000001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7129.2876999999999</v>
      </c>
      <c r="E33">
        <v>3817.3761100000002</v>
      </c>
      <c r="F33">
        <v>2315.9745819999998</v>
      </c>
      <c r="G33">
        <v>1636.400895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7251.982</v>
      </c>
      <c r="E34">
        <v>3887.3601239999998</v>
      </c>
      <c r="F34">
        <v>2332.4434919999999</v>
      </c>
      <c r="G34">
        <v>1661.1551260000001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7323.2044999999998</v>
      </c>
      <c r="E35">
        <v>3879.7208690000002</v>
      </c>
      <c r="F35">
        <v>2330.5361130000001</v>
      </c>
      <c r="G35">
        <v>1657.1247040000001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7209.2569000000003</v>
      </c>
      <c r="E36">
        <v>3852.0665450000001</v>
      </c>
      <c r="F36">
        <v>2339.0677860000001</v>
      </c>
      <c r="G36">
        <v>1643.2684730000001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7229.7583000000004</v>
      </c>
      <c r="E37">
        <v>3831.6180129999998</v>
      </c>
      <c r="F37">
        <v>2303.4751889999998</v>
      </c>
      <c r="G37">
        <v>1653.9558259999999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7190.3248999999996</v>
      </c>
      <c r="E38">
        <v>3846.1142559999998</v>
      </c>
      <c r="F38">
        <v>2294.616129</v>
      </c>
      <c r="G38">
        <v>1634.2939739999999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7319.6498000000001</v>
      </c>
      <c r="E39">
        <v>3889.2679240000002</v>
      </c>
      <c r="F39">
        <v>2326.823159</v>
      </c>
      <c r="G39">
        <v>1661.8585909999999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7358.0547999999999</v>
      </c>
      <c r="E40">
        <v>3898.9126930000002</v>
      </c>
      <c r="F40">
        <v>2359.6279749999999</v>
      </c>
      <c r="G40">
        <v>1667.247079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11049-F840-2C49-9539-A36BF23B9EDE}">
  <dimension ref="A1:D1000"/>
  <sheetViews>
    <sheetView workbookViewId="0">
      <selection activeCell="G43" sqref="G43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8.74</v>
      </c>
    </row>
    <row r="3" spans="1:4" x14ac:dyDescent="0.2">
      <c r="A3" s="8" t="s">
        <v>3</v>
      </c>
      <c r="B3" s="8">
        <v>1</v>
      </c>
      <c r="C3" s="8">
        <v>2</v>
      </c>
      <c r="D3" s="8">
        <v>8.7799999999999994</v>
      </c>
    </row>
    <row r="4" spans="1:4" x14ac:dyDescent="0.2">
      <c r="A4" s="8" t="s">
        <v>3</v>
      </c>
      <c r="B4" s="8">
        <v>1</v>
      </c>
      <c r="C4" s="8">
        <v>3</v>
      </c>
      <c r="D4" s="8">
        <v>8.74</v>
      </c>
    </row>
    <row r="5" spans="1:4" x14ac:dyDescent="0.2">
      <c r="A5" s="8" t="s">
        <v>3</v>
      </c>
      <c r="B5" s="8">
        <v>1</v>
      </c>
      <c r="C5" s="8">
        <v>4</v>
      </c>
      <c r="D5" s="8">
        <v>8.74</v>
      </c>
    </row>
    <row r="6" spans="1:4" x14ac:dyDescent="0.2">
      <c r="A6" s="8" t="s">
        <v>3</v>
      </c>
      <c r="B6" s="8">
        <v>1</v>
      </c>
      <c r="C6" s="8">
        <v>5</v>
      </c>
      <c r="D6" s="8">
        <v>8.73</v>
      </c>
    </row>
    <row r="7" spans="1:4" x14ac:dyDescent="0.2">
      <c r="A7" s="8" t="s">
        <v>3</v>
      </c>
      <c r="B7" s="8">
        <v>1</v>
      </c>
      <c r="C7" s="8">
        <v>6</v>
      </c>
      <c r="D7" s="8">
        <v>8.74</v>
      </c>
    </row>
    <row r="8" spans="1:4" x14ac:dyDescent="0.2">
      <c r="A8" s="8">
        <v>30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30</v>
      </c>
      <c r="B9" s="8">
        <v>1</v>
      </c>
      <c r="C9" s="8">
        <v>2</v>
      </c>
      <c r="D9" s="7">
        <v>8.7899999999999991</v>
      </c>
    </row>
    <row r="10" spans="1:4" x14ac:dyDescent="0.2">
      <c r="A10" s="8">
        <v>30</v>
      </c>
      <c r="B10" s="8">
        <v>1</v>
      </c>
      <c r="C10" s="8">
        <v>3</v>
      </c>
      <c r="D10" s="7">
        <v>8.8000000000000007</v>
      </c>
    </row>
    <row r="11" spans="1:4" x14ac:dyDescent="0.2">
      <c r="A11" s="8">
        <v>30</v>
      </c>
      <c r="B11" s="8">
        <v>2</v>
      </c>
      <c r="C11" s="8">
        <v>1</v>
      </c>
      <c r="D11" s="7">
        <v>8.7899999999999991</v>
      </c>
    </row>
    <row r="12" spans="1:4" x14ac:dyDescent="0.2">
      <c r="A12" s="8">
        <v>30</v>
      </c>
      <c r="B12" s="8">
        <v>2</v>
      </c>
      <c r="C12" s="8">
        <v>2</v>
      </c>
      <c r="D12" s="7">
        <v>8.7799999999999994</v>
      </c>
    </row>
    <row r="13" spans="1:4" x14ac:dyDescent="0.2">
      <c r="A13" s="8">
        <v>30</v>
      </c>
      <c r="B13" s="8">
        <v>2</v>
      </c>
      <c r="C13" s="8">
        <v>3</v>
      </c>
      <c r="D13" s="7">
        <v>8.7799999999999994</v>
      </c>
    </row>
    <row r="14" spans="1:4" x14ac:dyDescent="0.2">
      <c r="A14" s="8">
        <v>30</v>
      </c>
      <c r="B14" s="8">
        <v>3</v>
      </c>
      <c r="C14" s="8">
        <v>1</v>
      </c>
      <c r="D14" s="7">
        <v>8.75</v>
      </c>
    </row>
    <row r="15" spans="1:4" x14ac:dyDescent="0.2">
      <c r="A15" s="8">
        <v>30</v>
      </c>
      <c r="B15" s="8">
        <v>3</v>
      </c>
      <c r="C15" s="8">
        <v>2</v>
      </c>
      <c r="D15" s="7">
        <v>8.75</v>
      </c>
    </row>
    <row r="16" spans="1:4" x14ac:dyDescent="0.2">
      <c r="A16" s="8">
        <v>30</v>
      </c>
      <c r="B16" s="8">
        <v>3</v>
      </c>
      <c r="C16" s="8">
        <v>3</v>
      </c>
      <c r="D16" s="7">
        <v>8.75</v>
      </c>
    </row>
    <row r="17" spans="1:4" x14ac:dyDescent="0.2">
      <c r="A17" s="8">
        <v>30</v>
      </c>
      <c r="B17" s="8">
        <v>4</v>
      </c>
      <c r="C17" s="8">
        <v>1</v>
      </c>
      <c r="D17" s="8">
        <v>8.67</v>
      </c>
    </row>
    <row r="18" spans="1:4" x14ac:dyDescent="0.2">
      <c r="A18" s="8">
        <v>30</v>
      </c>
      <c r="B18" s="8">
        <v>4</v>
      </c>
      <c r="C18" s="8">
        <v>2</v>
      </c>
      <c r="D18" s="8">
        <v>8.67</v>
      </c>
    </row>
    <row r="19" spans="1:4" x14ac:dyDescent="0.2">
      <c r="A19" s="8">
        <v>30</v>
      </c>
      <c r="B19" s="8">
        <v>4</v>
      </c>
      <c r="C19" s="8">
        <v>3</v>
      </c>
      <c r="D19" s="8">
        <v>8.68</v>
      </c>
    </row>
    <row r="20" spans="1:4" x14ac:dyDescent="0.2">
      <c r="A20" s="8">
        <v>30</v>
      </c>
      <c r="B20" s="8">
        <v>5</v>
      </c>
      <c r="C20" s="8">
        <v>1</v>
      </c>
      <c r="D20" s="8">
        <v>8.59</v>
      </c>
    </row>
    <row r="21" spans="1:4" x14ac:dyDescent="0.2">
      <c r="A21" s="8">
        <v>30</v>
      </c>
      <c r="B21" s="8">
        <v>5</v>
      </c>
      <c r="C21" s="8">
        <v>2</v>
      </c>
      <c r="D21" s="8">
        <v>8.57</v>
      </c>
    </row>
    <row r="22" spans="1:4" x14ac:dyDescent="0.2">
      <c r="A22" s="8">
        <v>30</v>
      </c>
      <c r="B22" s="8">
        <v>5</v>
      </c>
      <c r="C22" s="8">
        <v>3</v>
      </c>
      <c r="D22" s="8">
        <v>8.59</v>
      </c>
    </row>
    <row r="23" spans="1:4" x14ac:dyDescent="0.2">
      <c r="A23" s="8">
        <v>30</v>
      </c>
      <c r="B23" s="8">
        <v>6</v>
      </c>
      <c r="C23" s="8">
        <v>1</v>
      </c>
      <c r="D23" s="8">
        <v>8.57</v>
      </c>
    </row>
    <row r="24" spans="1:4" x14ac:dyDescent="0.2">
      <c r="A24" s="8">
        <v>30</v>
      </c>
      <c r="B24" s="8">
        <v>6</v>
      </c>
      <c r="C24" s="8">
        <v>2</v>
      </c>
      <c r="D24" s="8">
        <v>8.5500000000000007</v>
      </c>
    </row>
    <row r="25" spans="1:4" x14ac:dyDescent="0.2">
      <c r="A25" s="8">
        <v>30</v>
      </c>
      <c r="B25" s="8">
        <v>6</v>
      </c>
      <c r="C25" s="8">
        <v>3</v>
      </c>
      <c r="D25" s="8">
        <v>8.58</v>
      </c>
    </row>
    <row r="26" spans="1:4" x14ac:dyDescent="0.2">
      <c r="A26" s="8">
        <v>30</v>
      </c>
      <c r="B26" s="8">
        <v>7</v>
      </c>
      <c r="C26" s="8">
        <v>1</v>
      </c>
      <c r="D26" s="8">
        <v>8.35</v>
      </c>
    </row>
    <row r="27" spans="1:4" x14ac:dyDescent="0.2">
      <c r="A27" s="8">
        <v>30</v>
      </c>
      <c r="B27" s="8">
        <v>7</v>
      </c>
      <c r="C27" s="8">
        <v>2</v>
      </c>
      <c r="D27" s="8">
        <v>8.35</v>
      </c>
    </row>
    <row r="28" spans="1:4" x14ac:dyDescent="0.2">
      <c r="A28" s="8">
        <v>30</v>
      </c>
      <c r="B28" s="8">
        <v>7</v>
      </c>
      <c r="C28" s="8">
        <v>3</v>
      </c>
      <c r="D28" s="8">
        <v>8.36</v>
      </c>
    </row>
    <row r="29" spans="1:4" x14ac:dyDescent="0.2">
      <c r="A29" s="8">
        <v>30</v>
      </c>
      <c r="B29" s="8">
        <v>8</v>
      </c>
      <c r="C29" s="8">
        <v>1</v>
      </c>
      <c r="D29" s="8">
        <v>8.4700000000000006</v>
      </c>
    </row>
    <row r="30" spans="1:4" x14ac:dyDescent="0.2">
      <c r="A30" s="8">
        <v>30</v>
      </c>
      <c r="B30" s="8">
        <v>8</v>
      </c>
      <c r="C30" s="8">
        <v>2</v>
      </c>
      <c r="D30" s="8">
        <v>8.43</v>
      </c>
    </row>
    <row r="31" spans="1:4" x14ac:dyDescent="0.2">
      <c r="A31" s="8">
        <v>30</v>
      </c>
      <c r="B31" s="8">
        <v>8</v>
      </c>
      <c r="C31" s="8">
        <v>3</v>
      </c>
      <c r="D31" s="8">
        <v>8.4499999999999993</v>
      </c>
    </row>
    <row r="32" spans="1:4" x14ac:dyDescent="0.2">
      <c r="A32" s="8" t="s">
        <v>4</v>
      </c>
      <c r="B32" s="8">
        <v>1</v>
      </c>
      <c r="C32" s="8">
        <v>1</v>
      </c>
      <c r="D32" s="8">
        <v>8.7799999999999994</v>
      </c>
    </row>
    <row r="33" spans="1:4" x14ac:dyDescent="0.2">
      <c r="A33" s="8" t="s">
        <v>4</v>
      </c>
      <c r="B33" s="8">
        <v>1</v>
      </c>
      <c r="C33" s="8">
        <v>2</v>
      </c>
      <c r="D33" s="8">
        <v>8.7799999999999994</v>
      </c>
    </row>
    <row r="34" spans="1:4" x14ac:dyDescent="0.2">
      <c r="A34" s="8" t="s">
        <v>4</v>
      </c>
      <c r="B34" s="8">
        <v>1</v>
      </c>
      <c r="C34" s="8">
        <v>3</v>
      </c>
      <c r="D34" s="8">
        <v>8.7799999999999994</v>
      </c>
    </row>
    <row r="35" spans="1:4" x14ac:dyDescent="0.2">
      <c r="A35" s="8" t="s">
        <v>5</v>
      </c>
      <c r="B35" s="8">
        <v>1</v>
      </c>
      <c r="C35" s="8">
        <v>1</v>
      </c>
      <c r="D35" s="8">
        <v>8.7200000000000006</v>
      </c>
    </row>
    <row r="36" spans="1:4" x14ac:dyDescent="0.2">
      <c r="A36" s="8" t="s">
        <v>5</v>
      </c>
      <c r="B36" s="8">
        <v>1</v>
      </c>
      <c r="C36" s="8">
        <v>2</v>
      </c>
      <c r="D36" s="8">
        <v>8.74</v>
      </c>
    </row>
    <row r="37" spans="1:4" x14ac:dyDescent="0.2">
      <c r="A37" s="8" t="s">
        <v>5</v>
      </c>
      <c r="B37" s="8">
        <v>1</v>
      </c>
      <c r="C37" s="8">
        <v>3</v>
      </c>
      <c r="D37" s="8">
        <v>8.7200000000000006</v>
      </c>
    </row>
    <row r="38" spans="1:4" x14ac:dyDescent="0.2">
      <c r="A38" s="8" t="s">
        <v>6</v>
      </c>
      <c r="B38" s="8">
        <v>1</v>
      </c>
      <c r="C38" s="8">
        <v>1</v>
      </c>
      <c r="D38" s="8">
        <v>8.75</v>
      </c>
    </row>
    <row r="39" spans="1:4" x14ac:dyDescent="0.2">
      <c r="A39" s="8" t="s">
        <v>6</v>
      </c>
      <c r="B39" s="8">
        <v>1</v>
      </c>
      <c r="C39" s="8">
        <v>2</v>
      </c>
      <c r="D39" s="8">
        <v>8.7799999999999994</v>
      </c>
    </row>
    <row r="40" spans="1:4" x14ac:dyDescent="0.2">
      <c r="A40" s="8" t="s">
        <v>6</v>
      </c>
      <c r="B40" s="8">
        <v>1</v>
      </c>
      <c r="C40" s="8">
        <v>3</v>
      </c>
      <c r="D40" s="8">
        <v>8.7200000000000006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B99BD-795C-4D47-AE89-37FDB8C0EE3E}">
  <dimension ref="A1:G25"/>
  <sheetViews>
    <sheetView workbookViewId="0">
      <selection activeCell="N23" sqref="N23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30</v>
      </c>
      <c r="B2" s="2">
        <v>1</v>
      </c>
      <c r="C2" s="2">
        <v>1</v>
      </c>
      <c r="D2">
        <v>0.65015599999999996</v>
      </c>
      <c r="E2" s="9">
        <v>-0.48469000000000001</v>
      </c>
      <c r="F2" s="9">
        <v>-1.1611</v>
      </c>
      <c r="G2" s="9">
        <v>-1.4054</v>
      </c>
    </row>
    <row r="3" spans="1:7" x14ac:dyDescent="0.2">
      <c r="A3" s="2">
        <v>30</v>
      </c>
      <c r="B3" s="2">
        <v>1</v>
      </c>
      <c r="C3" s="2">
        <v>2</v>
      </c>
      <c r="D3">
        <v>0.65184799999999998</v>
      </c>
      <c r="E3" s="9">
        <v>-0.48837000000000003</v>
      </c>
      <c r="F3" s="9">
        <v>-1.1605000000000001</v>
      </c>
      <c r="G3" s="9">
        <v>-1.3916999999999999</v>
      </c>
    </row>
    <row r="4" spans="1:7" x14ac:dyDescent="0.2">
      <c r="A4" s="2">
        <v>30</v>
      </c>
      <c r="B4" s="2">
        <v>1</v>
      </c>
      <c r="C4" s="2">
        <v>3</v>
      </c>
      <c r="D4">
        <v>0.66218500000000002</v>
      </c>
      <c r="E4" s="9">
        <v>-0.47833999999999999</v>
      </c>
      <c r="F4" s="9">
        <v>-1.1552</v>
      </c>
      <c r="G4" s="9">
        <v>-1.4094</v>
      </c>
    </row>
    <row r="5" spans="1:7" x14ac:dyDescent="0.2">
      <c r="A5" s="2">
        <v>30</v>
      </c>
      <c r="B5" s="2">
        <v>2</v>
      </c>
      <c r="C5" s="2">
        <v>1</v>
      </c>
      <c r="D5">
        <v>0.65430900000000003</v>
      </c>
      <c r="E5" s="9">
        <v>-0.48526999999999998</v>
      </c>
      <c r="F5" s="9">
        <v>-1.1525000000000001</v>
      </c>
      <c r="G5" s="9">
        <v>-1.413</v>
      </c>
    </row>
    <row r="6" spans="1:7" x14ac:dyDescent="0.2">
      <c r="A6" s="2">
        <v>30</v>
      </c>
      <c r="B6" s="2">
        <v>2</v>
      </c>
      <c r="C6" s="2">
        <v>2</v>
      </c>
      <c r="D6">
        <v>0.646783</v>
      </c>
      <c r="E6" s="9">
        <v>-0.48848000000000003</v>
      </c>
      <c r="F6" s="9">
        <v>-1.1573</v>
      </c>
      <c r="G6" s="9">
        <v>-1.4195</v>
      </c>
    </row>
    <row r="7" spans="1:7" x14ac:dyDescent="0.2">
      <c r="A7" s="2">
        <v>30</v>
      </c>
      <c r="B7" s="2">
        <v>2</v>
      </c>
      <c r="C7" s="2">
        <v>3</v>
      </c>
      <c r="D7">
        <v>0.64793800000000001</v>
      </c>
      <c r="E7" s="9">
        <v>-0.48973</v>
      </c>
      <c r="F7" s="9">
        <v>-1.1540999999999999</v>
      </c>
      <c r="G7" s="9">
        <v>-1.4166000000000001</v>
      </c>
    </row>
    <row r="8" spans="1:7" x14ac:dyDescent="0.2">
      <c r="A8" s="2">
        <v>30</v>
      </c>
      <c r="B8" s="2">
        <v>3</v>
      </c>
      <c r="C8" s="2">
        <v>1</v>
      </c>
      <c r="D8">
        <v>0.68705300000000002</v>
      </c>
      <c r="E8" s="9">
        <v>-0.45333000000000001</v>
      </c>
      <c r="F8" s="9">
        <v>-1.1463000000000001</v>
      </c>
      <c r="G8" s="9">
        <v>-1.4241999999999999</v>
      </c>
    </row>
    <row r="9" spans="1:7" x14ac:dyDescent="0.2">
      <c r="A9" s="2">
        <v>30</v>
      </c>
      <c r="B9" s="2">
        <v>3</v>
      </c>
      <c r="C9" s="2">
        <v>2</v>
      </c>
      <c r="D9">
        <v>0.67932700000000001</v>
      </c>
      <c r="E9" s="9">
        <v>-0.45913999999999999</v>
      </c>
      <c r="F9" s="9">
        <v>-1.1507000000000001</v>
      </c>
      <c r="G9" s="9">
        <v>-1.4257</v>
      </c>
    </row>
    <row r="10" spans="1:7" x14ac:dyDescent="0.2">
      <c r="A10" s="2">
        <v>30</v>
      </c>
      <c r="B10" s="2">
        <v>3</v>
      </c>
      <c r="C10" s="2">
        <v>3</v>
      </c>
      <c r="D10">
        <v>0.65274699999999997</v>
      </c>
      <c r="E10" s="9">
        <v>-0.48225000000000001</v>
      </c>
      <c r="F10" s="9">
        <v>-1.1512</v>
      </c>
      <c r="G10" s="9">
        <v>-1.4375</v>
      </c>
    </row>
    <row r="11" spans="1:7" x14ac:dyDescent="0.2">
      <c r="A11" s="2">
        <v>30</v>
      </c>
      <c r="B11" s="2">
        <v>4</v>
      </c>
      <c r="C11" s="2">
        <v>1</v>
      </c>
      <c r="D11">
        <v>0.67774400000000001</v>
      </c>
      <c r="E11" s="9">
        <v>-0.46179999999999999</v>
      </c>
      <c r="F11" s="9">
        <v>-1.1194999999999999</v>
      </c>
      <c r="G11" s="9">
        <v>-1.4332</v>
      </c>
    </row>
    <row r="12" spans="1:7" x14ac:dyDescent="0.2">
      <c r="A12" s="2">
        <v>30</v>
      </c>
      <c r="B12" s="2">
        <v>4</v>
      </c>
      <c r="C12" s="2">
        <v>2</v>
      </c>
      <c r="D12">
        <v>0.68281499999999995</v>
      </c>
      <c r="E12" s="9">
        <v>-0.45935999999999999</v>
      </c>
      <c r="F12" s="9">
        <v>-1.1149</v>
      </c>
      <c r="G12" s="9">
        <v>-1.4367000000000001</v>
      </c>
    </row>
    <row r="13" spans="1:7" x14ac:dyDescent="0.2">
      <c r="A13" s="2">
        <v>30</v>
      </c>
      <c r="B13" s="2">
        <v>4</v>
      </c>
      <c r="C13" s="2">
        <v>3</v>
      </c>
      <c r="D13">
        <v>0.66516699999999995</v>
      </c>
      <c r="E13" s="9">
        <v>-0.47400999999999999</v>
      </c>
      <c r="F13" s="9">
        <v>-1.1247</v>
      </c>
      <c r="G13" s="9">
        <v>-1.4381999999999999</v>
      </c>
    </row>
    <row r="14" spans="1:7" x14ac:dyDescent="0.2">
      <c r="A14" s="2">
        <v>30</v>
      </c>
      <c r="B14" s="2">
        <v>5</v>
      </c>
      <c r="C14" s="2">
        <v>1</v>
      </c>
      <c r="D14">
        <v>0.66816900000000001</v>
      </c>
      <c r="E14" s="9">
        <v>-0.47876000000000002</v>
      </c>
      <c r="F14" s="9">
        <v>-1.0761000000000001</v>
      </c>
      <c r="G14" s="9">
        <v>-1.4495</v>
      </c>
    </row>
    <row r="15" spans="1:7" x14ac:dyDescent="0.2">
      <c r="A15" s="2">
        <v>30</v>
      </c>
      <c r="B15" s="2">
        <v>5</v>
      </c>
      <c r="C15" s="2">
        <v>2</v>
      </c>
      <c r="D15">
        <v>0.66314700000000004</v>
      </c>
      <c r="E15" s="9">
        <v>-0.48059000000000002</v>
      </c>
      <c r="F15" s="9">
        <v>-1.0872999999999999</v>
      </c>
      <c r="G15" s="9">
        <v>-1.45</v>
      </c>
    </row>
    <row r="16" spans="1:7" x14ac:dyDescent="0.2">
      <c r="A16" s="2">
        <v>30</v>
      </c>
      <c r="B16" s="2">
        <v>5</v>
      </c>
      <c r="C16" s="2">
        <v>3</v>
      </c>
      <c r="D16">
        <v>0.67323299999999997</v>
      </c>
      <c r="E16" s="9">
        <v>-0.47358</v>
      </c>
      <c r="F16" s="9">
        <v>-1.0818000000000001</v>
      </c>
      <c r="G16" s="9">
        <v>-1.4463999999999999</v>
      </c>
    </row>
    <row r="17" spans="1:7" x14ac:dyDescent="0.2">
      <c r="A17" s="2">
        <v>30</v>
      </c>
      <c r="B17" s="2">
        <v>6</v>
      </c>
      <c r="C17" s="2">
        <v>1</v>
      </c>
      <c r="D17">
        <v>0.64637999999999995</v>
      </c>
      <c r="E17" s="9">
        <v>-0.50505</v>
      </c>
      <c r="F17" s="9">
        <v>-1.0587</v>
      </c>
      <c r="G17" s="9">
        <v>-1.4516</v>
      </c>
    </row>
    <row r="18" spans="1:7" x14ac:dyDescent="0.2">
      <c r="A18" s="2">
        <v>30</v>
      </c>
      <c r="B18" s="2">
        <v>6</v>
      </c>
      <c r="C18" s="2">
        <v>2</v>
      </c>
      <c r="D18">
        <v>0.655532</v>
      </c>
      <c r="E18" s="9">
        <v>-0.49334</v>
      </c>
      <c r="F18" s="9">
        <v>-1.0564</v>
      </c>
      <c r="G18" s="9">
        <v>-1.4514</v>
      </c>
    </row>
    <row r="19" spans="1:7" x14ac:dyDescent="0.2">
      <c r="A19" s="2">
        <v>30</v>
      </c>
      <c r="B19" s="2">
        <v>6</v>
      </c>
      <c r="C19" s="2">
        <v>3</v>
      </c>
      <c r="D19">
        <v>0.64797099999999996</v>
      </c>
      <c r="E19" s="9">
        <v>-0.50278999999999996</v>
      </c>
      <c r="F19" s="9">
        <v>-1.0612999999999999</v>
      </c>
      <c r="G19" s="9">
        <v>-1.458</v>
      </c>
    </row>
    <row r="20" spans="1:7" x14ac:dyDescent="0.2">
      <c r="A20" s="2">
        <v>30</v>
      </c>
      <c r="B20" s="2">
        <v>7</v>
      </c>
      <c r="C20" s="2">
        <v>1</v>
      </c>
      <c r="D20">
        <v>0.62534900000000004</v>
      </c>
      <c r="E20" s="9">
        <v>-0.54356000000000004</v>
      </c>
      <c r="F20" s="9">
        <v>-0.97282999999999997</v>
      </c>
      <c r="G20" s="9">
        <v>-1.5005999999999999</v>
      </c>
    </row>
    <row r="21" spans="1:7" x14ac:dyDescent="0.2">
      <c r="A21" s="2">
        <v>30</v>
      </c>
      <c r="B21" s="2">
        <v>7</v>
      </c>
      <c r="C21" s="2">
        <v>2</v>
      </c>
      <c r="D21">
        <v>0.62637299999999996</v>
      </c>
      <c r="E21" s="9">
        <v>-0.54408000000000001</v>
      </c>
      <c r="F21" s="9">
        <v>-0.97743000000000002</v>
      </c>
      <c r="G21" s="9">
        <v>-1.4974000000000001</v>
      </c>
    </row>
    <row r="22" spans="1:7" x14ac:dyDescent="0.2">
      <c r="A22" s="2">
        <v>30</v>
      </c>
      <c r="B22" s="2">
        <v>7</v>
      </c>
      <c r="C22" s="2">
        <v>3</v>
      </c>
      <c r="D22">
        <v>0.62956299999999998</v>
      </c>
      <c r="E22" s="9">
        <v>-0.54176999999999997</v>
      </c>
      <c r="F22" s="9">
        <v>-0.97201000000000004</v>
      </c>
      <c r="G22" s="9">
        <v>-1.5002</v>
      </c>
    </row>
    <row r="23" spans="1:7" x14ac:dyDescent="0.2">
      <c r="A23" s="2">
        <v>30</v>
      </c>
      <c r="B23" s="2">
        <v>8</v>
      </c>
      <c r="C23" s="2">
        <v>1</v>
      </c>
      <c r="D23">
        <v>0.51814199999999999</v>
      </c>
      <c r="E23" s="9">
        <v>-0.73521000000000003</v>
      </c>
      <c r="F23" s="9">
        <v>-0.85573999999999995</v>
      </c>
      <c r="G23" s="9">
        <v>-1.6645000000000001</v>
      </c>
    </row>
    <row r="24" spans="1:7" x14ac:dyDescent="0.2">
      <c r="A24" s="2">
        <v>30</v>
      </c>
      <c r="B24" s="2">
        <v>8</v>
      </c>
      <c r="C24" s="2">
        <v>2</v>
      </c>
      <c r="D24">
        <v>0.522922</v>
      </c>
      <c r="E24" s="9">
        <v>-0.74070999999999998</v>
      </c>
      <c r="F24" s="9">
        <v>-0.84202999999999995</v>
      </c>
      <c r="G24" s="9">
        <v>-1.6398999999999999</v>
      </c>
    </row>
    <row r="25" spans="1:7" x14ac:dyDescent="0.2">
      <c r="A25" s="2">
        <v>30</v>
      </c>
      <c r="B25" s="2">
        <v>8</v>
      </c>
      <c r="C25" s="2">
        <v>3</v>
      </c>
      <c r="D25">
        <v>0.54667500000000002</v>
      </c>
      <c r="E25" s="9">
        <v>-0.72540000000000004</v>
      </c>
      <c r="F25" s="9">
        <v>-0.82176000000000005</v>
      </c>
      <c r="G25" s="9">
        <v>-1.6257999999999999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A0524-D625-AD4D-AAE2-2F160BAD6F5A}">
  <dimension ref="A1:G40"/>
  <sheetViews>
    <sheetView workbookViewId="0">
      <selection activeCell="Q46" sqref="Q4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2">
      <c r="A8" s="2">
        <v>30</v>
      </c>
      <c r="B8">
        <v>1</v>
      </c>
      <c r="C8">
        <v>1</v>
      </c>
      <c r="D8">
        <v>2501.0550429999998</v>
      </c>
      <c r="E8">
        <v>9500.0875759999999</v>
      </c>
      <c r="F8">
        <v>2501.6774690000002</v>
      </c>
      <c r="G8">
        <v>0</v>
      </c>
    </row>
    <row r="9" spans="1:7" x14ac:dyDescent="0.2">
      <c r="A9" s="2">
        <v>30</v>
      </c>
      <c r="B9">
        <v>1</v>
      </c>
      <c r="C9">
        <v>2</v>
      </c>
      <c r="D9">
        <v>2425.8507920000002</v>
      </c>
      <c r="E9">
        <v>9313.165739</v>
      </c>
      <c r="F9">
        <v>2245.046691</v>
      </c>
      <c r="G9">
        <v>0</v>
      </c>
    </row>
    <row r="10" spans="1:7" x14ac:dyDescent="0.2">
      <c r="A10" s="2">
        <v>30</v>
      </c>
      <c r="B10">
        <v>1</v>
      </c>
      <c r="C10">
        <v>3</v>
      </c>
      <c r="D10">
        <v>2364.162437</v>
      </c>
      <c r="E10">
        <v>9036.6690959999996</v>
      </c>
      <c r="F10">
        <v>2246.0455109999998</v>
      </c>
      <c r="G10">
        <v>0</v>
      </c>
    </row>
    <row r="11" spans="1:7" x14ac:dyDescent="0.2">
      <c r="A11" s="2">
        <v>30</v>
      </c>
      <c r="B11">
        <v>2</v>
      </c>
      <c r="C11">
        <v>1</v>
      </c>
      <c r="D11">
        <v>2351.5416220000002</v>
      </c>
      <c r="E11">
        <v>8947.8905919999997</v>
      </c>
      <c r="F11">
        <v>2186.8790899999999</v>
      </c>
      <c r="G11">
        <v>0</v>
      </c>
    </row>
    <row r="12" spans="1:7" x14ac:dyDescent="0.2">
      <c r="A12" s="2">
        <v>30</v>
      </c>
      <c r="B12">
        <v>2</v>
      </c>
      <c r="C12">
        <v>2</v>
      </c>
      <c r="D12">
        <v>2505.5830019999999</v>
      </c>
      <c r="E12">
        <v>9469.4651300000005</v>
      </c>
      <c r="F12">
        <v>2334.6706220000001</v>
      </c>
      <c r="G12">
        <v>0</v>
      </c>
    </row>
    <row r="13" spans="1:7" x14ac:dyDescent="0.2">
      <c r="A13" s="2">
        <v>30</v>
      </c>
      <c r="B13">
        <v>2</v>
      </c>
      <c r="C13">
        <v>3</v>
      </c>
      <c r="D13">
        <v>2433.639635</v>
      </c>
      <c r="E13">
        <v>9263.1704179999997</v>
      </c>
      <c r="F13">
        <v>2269.7613339999998</v>
      </c>
      <c r="G13">
        <v>0</v>
      </c>
    </row>
    <row r="14" spans="1:7" x14ac:dyDescent="0.2">
      <c r="A14" s="2">
        <v>30</v>
      </c>
      <c r="B14">
        <v>3</v>
      </c>
      <c r="C14">
        <v>1</v>
      </c>
      <c r="D14">
        <v>2428.2186270000002</v>
      </c>
      <c r="E14">
        <v>9098.2221680000002</v>
      </c>
      <c r="F14">
        <v>2254.6789140000001</v>
      </c>
      <c r="G14">
        <v>0</v>
      </c>
    </row>
    <row r="15" spans="1:7" x14ac:dyDescent="0.2">
      <c r="A15" s="2">
        <v>30</v>
      </c>
      <c r="B15">
        <v>3</v>
      </c>
      <c r="C15">
        <v>2</v>
      </c>
      <c r="D15">
        <v>2454.410719</v>
      </c>
      <c r="E15">
        <v>9190.2269359999991</v>
      </c>
      <c r="F15">
        <v>2280.3314150000001</v>
      </c>
      <c r="G15">
        <v>0</v>
      </c>
    </row>
    <row r="16" spans="1:7" x14ac:dyDescent="0.2">
      <c r="A16" s="2">
        <v>30</v>
      </c>
      <c r="B16">
        <v>3</v>
      </c>
      <c r="C16">
        <v>3</v>
      </c>
      <c r="D16">
        <v>2483.696351</v>
      </c>
      <c r="E16">
        <v>9302.996427</v>
      </c>
      <c r="F16" s="4">
        <v>12928.49071</v>
      </c>
      <c r="G16">
        <v>0</v>
      </c>
    </row>
    <row r="17" spans="1:7" x14ac:dyDescent="0.2">
      <c r="A17" s="2">
        <v>30</v>
      </c>
      <c r="B17">
        <v>4</v>
      </c>
      <c r="C17">
        <v>1</v>
      </c>
      <c r="D17">
        <v>2498.4322160000002</v>
      </c>
      <c r="E17">
        <v>9075.9471209999992</v>
      </c>
      <c r="F17">
        <v>2280.2827470000002</v>
      </c>
      <c r="G17">
        <v>0</v>
      </c>
    </row>
    <row r="18" spans="1:7" x14ac:dyDescent="0.2">
      <c r="A18" s="2">
        <v>30</v>
      </c>
      <c r="B18">
        <v>4</v>
      </c>
      <c r="C18">
        <v>2</v>
      </c>
      <c r="D18">
        <v>2604.7156989999999</v>
      </c>
      <c r="E18">
        <v>9175.2828530000006</v>
      </c>
      <c r="F18">
        <v>2390.8555409999999</v>
      </c>
      <c r="G18">
        <v>0</v>
      </c>
    </row>
    <row r="19" spans="1:7" x14ac:dyDescent="0.2">
      <c r="A19" s="2">
        <v>30</v>
      </c>
      <c r="B19">
        <v>4</v>
      </c>
      <c r="C19">
        <v>3</v>
      </c>
      <c r="D19">
        <v>2497.3371590000002</v>
      </c>
      <c r="E19">
        <v>9056.8244369999993</v>
      </c>
      <c r="F19">
        <v>2272.869768</v>
      </c>
      <c r="G19">
        <v>0</v>
      </c>
    </row>
    <row r="20" spans="1:7" x14ac:dyDescent="0.2">
      <c r="A20" s="2">
        <v>30</v>
      </c>
      <c r="B20">
        <v>5</v>
      </c>
      <c r="C20">
        <v>1</v>
      </c>
      <c r="D20">
        <v>2679.8921559999999</v>
      </c>
      <c r="E20">
        <v>9224.7781680000007</v>
      </c>
      <c r="F20">
        <v>2393.0848040000001</v>
      </c>
      <c r="G20">
        <v>0</v>
      </c>
    </row>
    <row r="21" spans="1:7" x14ac:dyDescent="0.2">
      <c r="A21" s="2">
        <v>30</v>
      </c>
      <c r="B21">
        <v>5</v>
      </c>
      <c r="C21">
        <v>2</v>
      </c>
      <c r="D21">
        <v>2484.2028049999999</v>
      </c>
      <c r="E21">
        <v>8650.8637909999998</v>
      </c>
      <c r="F21">
        <v>2998.1870629999999</v>
      </c>
      <c r="G21">
        <v>0</v>
      </c>
    </row>
    <row r="22" spans="1:7" x14ac:dyDescent="0.2">
      <c r="A22" s="2">
        <v>30</v>
      </c>
      <c r="B22">
        <v>5</v>
      </c>
      <c r="C22">
        <v>3</v>
      </c>
      <c r="D22">
        <v>2572.2357999999999</v>
      </c>
      <c r="E22">
        <v>8977.2380030000004</v>
      </c>
      <c r="F22">
        <v>2306.3067470000001</v>
      </c>
      <c r="G22">
        <v>0</v>
      </c>
    </row>
    <row r="23" spans="1:7" x14ac:dyDescent="0.2">
      <c r="A23" s="2">
        <v>30</v>
      </c>
      <c r="B23">
        <v>6</v>
      </c>
      <c r="C23">
        <v>1</v>
      </c>
      <c r="D23">
        <v>2669.533864</v>
      </c>
      <c r="E23">
        <v>8998.8770330000007</v>
      </c>
      <c r="F23">
        <v>2373.7444660000001</v>
      </c>
      <c r="G23">
        <v>0</v>
      </c>
    </row>
    <row r="24" spans="1:7" x14ac:dyDescent="0.2">
      <c r="A24" s="2">
        <v>30</v>
      </c>
      <c r="B24">
        <v>6</v>
      </c>
      <c r="C24">
        <v>2</v>
      </c>
      <c r="D24">
        <v>2632.381797</v>
      </c>
      <c r="E24">
        <v>8792.2597650000007</v>
      </c>
      <c r="F24">
        <v>2314.5702689999998</v>
      </c>
      <c r="G24">
        <v>0</v>
      </c>
    </row>
    <row r="25" spans="1:7" x14ac:dyDescent="0.2">
      <c r="A25" s="2">
        <v>30</v>
      </c>
      <c r="B25">
        <v>6</v>
      </c>
      <c r="C25">
        <v>3</v>
      </c>
      <c r="D25">
        <v>2581.2765549999999</v>
      </c>
      <c r="E25">
        <v>8735.2487189999993</v>
      </c>
      <c r="F25">
        <v>2291.8284119999998</v>
      </c>
      <c r="G25">
        <v>0</v>
      </c>
    </row>
    <row r="26" spans="1:7" x14ac:dyDescent="0.2">
      <c r="A26" s="2">
        <v>30</v>
      </c>
      <c r="B26">
        <v>7</v>
      </c>
      <c r="C26">
        <v>1</v>
      </c>
      <c r="D26">
        <v>2432.1360840000002</v>
      </c>
      <c r="E26">
        <v>7371.214876</v>
      </c>
      <c r="F26">
        <v>2872.6487149999998</v>
      </c>
      <c r="G26">
        <v>0</v>
      </c>
    </row>
    <row r="27" spans="1:7" x14ac:dyDescent="0.2">
      <c r="A27" s="2">
        <v>30</v>
      </c>
      <c r="B27">
        <v>7</v>
      </c>
      <c r="C27">
        <v>2</v>
      </c>
      <c r="D27">
        <v>2624.7154449999998</v>
      </c>
      <c r="E27">
        <v>7855.2448430000004</v>
      </c>
      <c r="F27">
        <v>2189.5379170000001</v>
      </c>
      <c r="G27">
        <v>0</v>
      </c>
    </row>
    <row r="28" spans="1:7" x14ac:dyDescent="0.2">
      <c r="A28" s="2">
        <v>30</v>
      </c>
      <c r="B28">
        <v>7</v>
      </c>
      <c r="C28">
        <v>3</v>
      </c>
      <c r="D28">
        <v>2615.7339700000002</v>
      </c>
      <c r="E28">
        <v>7864.7124800000001</v>
      </c>
      <c r="F28">
        <v>2211.5069440000002</v>
      </c>
      <c r="G28">
        <v>0</v>
      </c>
    </row>
    <row r="29" spans="1:7" x14ac:dyDescent="0.2">
      <c r="A29" s="2">
        <v>30</v>
      </c>
      <c r="B29">
        <v>8</v>
      </c>
      <c r="C29">
        <v>1</v>
      </c>
      <c r="D29">
        <v>3150.4333580000002</v>
      </c>
      <c r="E29">
        <v>7042.6937109999999</v>
      </c>
      <c r="F29">
        <v>2247.407436</v>
      </c>
      <c r="G29">
        <v>0</v>
      </c>
    </row>
    <row r="30" spans="1:7" x14ac:dyDescent="0.2">
      <c r="A30" s="2">
        <v>30</v>
      </c>
      <c r="B30">
        <v>8</v>
      </c>
      <c r="C30">
        <v>2</v>
      </c>
      <c r="D30">
        <v>3191.936878</v>
      </c>
      <c r="E30">
        <v>7022.218484</v>
      </c>
      <c r="F30">
        <v>2267.0610409999999</v>
      </c>
      <c r="G30">
        <v>0</v>
      </c>
    </row>
    <row r="31" spans="1:7" x14ac:dyDescent="0.2">
      <c r="A31" s="2">
        <v>30</v>
      </c>
      <c r="B31">
        <v>8</v>
      </c>
      <c r="C31">
        <v>3</v>
      </c>
      <c r="D31">
        <v>3085.5086270000002</v>
      </c>
      <c r="E31">
        <v>6918.4077289999996</v>
      </c>
      <c r="F31">
        <v>2204.453117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 s="4">
        <v>1289.6565660000001</v>
      </c>
      <c r="E32" s="4">
        <v>9615.7162860000008</v>
      </c>
      <c r="F32" s="4">
        <v>1233.1333219999999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 s="4">
        <v>1246.0117969999999</v>
      </c>
      <c r="E33" s="4">
        <v>9279.5452339999993</v>
      </c>
      <c r="F33" s="4">
        <v>1193.363456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 s="4">
        <v>1289.3933340000001</v>
      </c>
      <c r="E34" s="4">
        <v>9641.7091309999996</v>
      </c>
      <c r="F34" s="4">
        <v>1237.784363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 s="4">
        <v>1322.488603</v>
      </c>
      <c r="E35" s="4">
        <v>9744.6854299999995</v>
      </c>
      <c r="F35" s="4">
        <v>1289.560708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 s="4">
        <v>1285.485864</v>
      </c>
      <c r="E36" s="4">
        <v>9853.0383199999997</v>
      </c>
      <c r="F36" s="4">
        <v>1225.001493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 s="4">
        <v>1383.462902</v>
      </c>
      <c r="E37" s="4">
        <v>10463.101780000001</v>
      </c>
      <c r="F37" s="4">
        <v>1311.205447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 s="4">
        <v>1236.000004</v>
      </c>
      <c r="E38" s="4">
        <v>9469.771213</v>
      </c>
      <c r="F38" s="4">
        <v>1185.1228510000001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 s="4">
        <v>1246.173188</v>
      </c>
      <c r="E39" s="4">
        <v>9160.7093839999998</v>
      </c>
      <c r="F39" s="4">
        <v>1182.1418630000001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 s="4">
        <v>1292.594106</v>
      </c>
      <c r="E40" s="4">
        <v>9701.4911769999999</v>
      </c>
      <c r="F40" s="4">
        <v>1218.9370779999999</v>
      </c>
      <c r="G40">
        <v>0</v>
      </c>
    </row>
  </sheetData>
  <pageMargins left="0.7" right="0.7" top="0.75" bottom="0.75" header="0.3" footer="0.3"/>
  <legacyDrawing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EBF49-53FB-ED45-B975-EA20D521539A}">
  <dimension ref="A1:H40"/>
  <sheetViews>
    <sheetView zoomScaleNormal="100" workbookViewId="0">
      <selection activeCell="E8" sqref="E8:E2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2">
      <c r="A8">
        <v>30</v>
      </c>
      <c r="B8">
        <v>1</v>
      </c>
      <c r="C8">
        <v>1</v>
      </c>
      <c r="D8">
        <v>6418.5924000000005</v>
      </c>
      <c r="E8">
        <v>3975.2878890000002</v>
      </c>
      <c r="F8">
        <v>2027.0637160000001</v>
      </c>
      <c r="G8">
        <v>1658.000894</v>
      </c>
      <c r="H8">
        <v>16791</v>
      </c>
    </row>
    <row r="9" spans="1:8" x14ac:dyDescent="0.2">
      <c r="A9">
        <v>30</v>
      </c>
      <c r="B9">
        <v>1</v>
      </c>
      <c r="C9">
        <v>2</v>
      </c>
      <c r="D9">
        <v>7400.3270000000002</v>
      </c>
      <c r="E9">
        <v>3834.7405330000001</v>
      </c>
      <c r="F9">
        <v>2337.5027949999999</v>
      </c>
      <c r="G9">
        <v>1701.782224</v>
      </c>
      <c r="H9">
        <v>16791</v>
      </c>
    </row>
    <row r="10" spans="1:8" x14ac:dyDescent="0.2">
      <c r="A10">
        <v>30</v>
      </c>
      <c r="B10">
        <v>1</v>
      </c>
      <c r="C10">
        <v>3</v>
      </c>
      <c r="D10">
        <v>7155.2637000000004</v>
      </c>
      <c r="E10">
        <v>3747.4449840000002</v>
      </c>
      <c r="F10">
        <v>1960.597655</v>
      </c>
      <c r="G10">
        <v>1582.657134</v>
      </c>
      <c r="H10">
        <v>16791</v>
      </c>
    </row>
    <row r="11" spans="1:8" x14ac:dyDescent="0.2">
      <c r="A11">
        <v>30</v>
      </c>
      <c r="B11">
        <v>2</v>
      </c>
      <c r="C11">
        <v>1</v>
      </c>
      <c r="D11">
        <v>7203.7767999999996</v>
      </c>
      <c r="E11">
        <v>3765.6060000000002</v>
      </c>
      <c r="F11">
        <v>2338.0948520000002</v>
      </c>
      <c r="G11">
        <v>1632.30492</v>
      </c>
      <c r="H11">
        <v>16791</v>
      </c>
    </row>
    <row r="12" spans="1:8" x14ac:dyDescent="0.2">
      <c r="A12">
        <v>30</v>
      </c>
      <c r="B12">
        <v>2</v>
      </c>
      <c r="C12">
        <v>2</v>
      </c>
      <c r="D12">
        <v>7367.8175000000001</v>
      </c>
      <c r="E12">
        <v>3938.8485209999999</v>
      </c>
      <c r="F12">
        <v>1974.7860350000001</v>
      </c>
      <c r="G12">
        <v>1614.266498</v>
      </c>
      <c r="H12">
        <v>16791</v>
      </c>
    </row>
    <row r="13" spans="1:8" x14ac:dyDescent="0.2">
      <c r="A13">
        <v>30</v>
      </c>
      <c r="B13">
        <v>2</v>
      </c>
      <c r="C13">
        <v>3</v>
      </c>
      <c r="D13">
        <v>7336.5088999999998</v>
      </c>
      <c r="E13">
        <v>3947.6323160000002</v>
      </c>
      <c r="F13">
        <v>2017.0405450000001</v>
      </c>
      <c r="G13">
        <v>1625.2770290000001</v>
      </c>
      <c r="H13">
        <v>16791</v>
      </c>
    </row>
    <row r="14" spans="1:8" x14ac:dyDescent="0.2">
      <c r="A14">
        <v>30</v>
      </c>
      <c r="B14">
        <v>3</v>
      </c>
      <c r="C14">
        <v>1</v>
      </c>
      <c r="D14">
        <v>7259.5297</v>
      </c>
      <c r="E14">
        <v>3916.0085389999999</v>
      </c>
      <c r="F14">
        <v>1965.1068620000001</v>
      </c>
      <c r="G14">
        <v>1608.0999790000001</v>
      </c>
      <c r="H14">
        <v>16791</v>
      </c>
    </row>
    <row r="15" spans="1:8" x14ac:dyDescent="0.2">
      <c r="A15">
        <v>30</v>
      </c>
      <c r="B15">
        <v>3</v>
      </c>
      <c r="C15">
        <v>2</v>
      </c>
      <c r="D15">
        <v>6950.9814999999999</v>
      </c>
      <c r="E15">
        <v>3790.8258080000001</v>
      </c>
      <c r="F15">
        <v>1990.746226</v>
      </c>
      <c r="G15">
        <v>1601.9181530000001</v>
      </c>
      <c r="H15">
        <v>16791</v>
      </c>
    </row>
    <row r="16" spans="1:8" x14ac:dyDescent="0.2">
      <c r="A16">
        <v>30</v>
      </c>
      <c r="B16">
        <v>3</v>
      </c>
      <c r="C16">
        <v>3</v>
      </c>
      <c r="D16">
        <v>6996.9925999999996</v>
      </c>
      <c r="E16">
        <v>3756.9281289999999</v>
      </c>
      <c r="F16">
        <v>2001.1582759999999</v>
      </c>
      <c r="G16">
        <v>1605.10097</v>
      </c>
      <c r="H16">
        <v>16791</v>
      </c>
    </row>
    <row r="17" spans="1:8" x14ac:dyDescent="0.2">
      <c r="A17">
        <v>30</v>
      </c>
      <c r="B17">
        <v>4</v>
      </c>
      <c r="C17">
        <v>1</v>
      </c>
      <c r="D17">
        <v>7246.3901999999998</v>
      </c>
      <c r="E17">
        <v>3764.9754710000002</v>
      </c>
      <c r="F17">
        <v>2019.7495329999999</v>
      </c>
      <c r="G17">
        <v>1640.404043</v>
      </c>
      <c r="H17">
        <v>16791</v>
      </c>
    </row>
    <row r="18" spans="1:8" x14ac:dyDescent="0.2">
      <c r="A18">
        <v>30</v>
      </c>
      <c r="B18">
        <v>4</v>
      </c>
      <c r="C18">
        <v>2</v>
      </c>
      <c r="D18">
        <v>6926.9697999999999</v>
      </c>
      <c r="E18">
        <v>3798.839786</v>
      </c>
      <c r="F18">
        <v>1946.5473730000001</v>
      </c>
      <c r="G18">
        <v>1622.4234429999999</v>
      </c>
      <c r="H18">
        <v>16791</v>
      </c>
    </row>
    <row r="19" spans="1:8" x14ac:dyDescent="0.2">
      <c r="A19">
        <v>30</v>
      </c>
      <c r="B19">
        <v>4</v>
      </c>
      <c r="C19">
        <v>3</v>
      </c>
      <c r="D19">
        <v>6976.8541999999998</v>
      </c>
      <c r="E19">
        <v>3799.292015</v>
      </c>
      <c r="F19">
        <v>1953.4765669999999</v>
      </c>
      <c r="G19">
        <v>1747.2885550000001</v>
      </c>
      <c r="H19">
        <v>16791</v>
      </c>
    </row>
    <row r="20" spans="1:8" x14ac:dyDescent="0.2">
      <c r="A20">
        <v>30</v>
      </c>
      <c r="B20">
        <v>5</v>
      </c>
      <c r="C20">
        <v>1</v>
      </c>
      <c r="D20" s="4">
        <v>7255.9017000000003</v>
      </c>
      <c r="E20" s="4">
        <v>3943.4812200000001</v>
      </c>
      <c r="F20" s="4">
        <v>2654.3587640000001</v>
      </c>
      <c r="G20" s="4">
        <v>1735.1566760000001</v>
      </c>
      <c r="H20">
        <v>16791</v>
      </c>
    </row>
    <row r="21" spans="1:8" x14ac:dyDescent="0.2">
      <c r="A21">
        <v>30</v>
      </c>
      <c r="B21">
        <v>5</v>
      </c>
      <c r="C21">
        <v>2</v>
      </c>
      <c r="D21">
        <v>7324.4543999999996</v>
      </c>
      <c r="E21">
        <v>3835.8232579999999</v>
      </c>
      <c r="F21">
        <v>2463.8199719999998</v>
      </c>
      <c r="G21">
        <v>1680.701789</v>
      </c>
      <c r="H21">
        <v>16791</v>
      </c>
    </row>
    <row r="22" spans="1:8" x14ac:dyDescent="0.2">
      <c r="A22">
        <v>30</v>
      </c>
      <c r="B22">
        <v>5</v>
      </c>
      <c r="C22">
        <v>3</v>
      </c>
      <c r="D22">
        <v>7584.1183000000001</v>
      </c>
      <c r="E22">
        <v>3939.371392</v>
      </c>
      <c r="F22">
        <v>2483.2746699999998</v>
      </c>
      <c r="G22">
        <v>1714.167222</v>
      </c>
      <c r="H22">
        <v>16791</v>
      </c>
    </row>
    <row r="23" spans="1:8" x14ac:dyDescent="0.2">
      <c r="A23">
        <v>30</v>
      </c>
      <c r="B23">
        <v>6</v>
      </c>
      <c r="C23">
        <v>1</v>
      </c>
      <c r="D23">
        <v>7359.9350000000004</v>
      </c>
      <c r="E23">
        <v>3949.4175789999999</v>
      </c>
      <c r="F23">
        <v>2512.2451639999999</v>
      </c>
      <c r="G23">
        <v>1678.173489</v>
      </c>
      <c r="H23">
        <v>16791</v>
      </c>
    </row>
    <row r="24" spans="1:8" x14ac:dyDescent="0.2">
      <c r="A24">
        <v>30</v>
      </c>
      <c r="B24">
        <v>6</v>
      </c>
      <c r="C24">
        <v>2</v>
      </c>
      <c r="D24">
        <v>6871.3217999999997</v>
      </c>
      <c r="E24">
        <v>3886.5497479999999</v>
      </c>
      <c r="F24">
        <v>2509.7316999999998</v>
      </c>
      <c r="G24">
        <v>1645.4709809999999</v>
      </c>
      <c r="H24">
        <v>16791</v>
      </c>
    </row>
    <row r="25" spans="1:8" x14ac:dyDescent="0.2">
      <c r="A25">
        <v>30</v>
      </c>
      <c r="B25">
        <v>6</v>
      </c>
      <c r="C25">
        <v>3</v>
      </c>
      <c r="D25">
        <v>7297.1197000000002</v>
      </c>
      <c r="E25">
        <v>3800.4775709999999</v>
      </c>
      <c r="F25">
        <v>2486.3778040000002</v>
      </c>
      <c r="G25">
        <v>1686.033508</v>
      </c>
      <c r="H25">
        <v>16791</v>
      </c>
    </row>
    <row r="26" spans="1:8" x14ac:dyDescent="0.2">
      <c r="A26">
        <v>30</v>
      </c>
      <c r="B26">
        <v>7</v>
      </c>
      <c r="C26">
        <v>1</v>
      </c>
      <c r="D26">
        <v>9101.6620000000003</v>
      </c>
      <c r="E26">
        <v>4239.2573540000003</v>
      </c>
      <c r="F26">
        <v>2783.0081070000001</v>
      </c>
      <c r="G26">
        <v>2014.3853819999999</v>
      </c>
      <c r="H26">
        <v>16791</v>
      </c>
    </row>
    <row r="27" spans="1:8" x14ac:dyDescent="0.2">
      <c r="A27">
        <v>30</v>
      </c>
      <c r="B27">
        <v>7</v>
      </c>
      <c r="C27">
        <v>2</v>
      </c>
      <c r="D27">
        <v>7471.5964000000004</v>
      </c>
      <c r="E27">
        <v>3792.4263259999998</v>
      </c>
      <c r="F27">
        <v>2535.4138370000001</v>
      </c>
      <c r="G27">
        <v>1688.7599290000001</v>
      </c>
      <c r="H27">
        <v>16791</v>
      </c>
    </row>
    <row r="28" spans="1:8" x14ac:dyDescent="0.2">
      <c r="A28">
        <v>30</v>
      </c>
      <c r="B28">
        <v>7</v>
      </c>
      <c r="C28">
        <v>3</v>
      </c>
      <c r="D28">
        <v>7475.0977999999996</v>
      </c>
      <c r="E28">
        <v>3841.4889210000001</v>
      </c>
      <c r="F28">
        <v>2499.0527569999999</v>
      </c>
      <c r="G28">
        <v>1701.4747729999999</v>
      </c>
      <c r="H28">
        <v>16791</v>
      </c>
    </row>
    <row r="29" spans="1:8" x14ac:dyDescent="0.2">
      <c r="A29">
        <v>30</v>
      </c>
      <c r="B29">
        <v>8</v>
      </c>
      <c r="C29">
        <v>1</v>
      </c>
      <c r="D29">
        <v>7258.3384999999998</v>
      </c>
      <c r="E29">
        <v>4011.3453629999999</v>
      </c>
      <c r="F29">
        <v>2136.661662</v>
      </c>
      <c r="G29">
        <v>1678.6171830000001</v>
      </c>
      <c r="H29">
        <v>16791</v>
      </c>
    </row>
    <row r="30" spans="1:8" x14ac:dyDescent="0.2">
      <c r="A30">
        <v>30</v>
      </c>
      <c r="B30">
        <v>8</v>
      </c>
      <c r="C30">
        <v>2</v>
      </c>
      <c r="D30">
        <v>8961.4154999999992</v>
      </c>
      <c r="E30">
        <v>4534.4196140000004</v>
      </c>
      <c r="F30">
        <v>2726.6550980000002</v>
      </c>
      <c r="G30">
        <v>1999.8670480000001</v>
      </c>
      <c r="H30">
        <v>16791</v>
      </c>
    </row>
    <row r="31" spans="1:8" x14ac:dyDescent="0.2">
      <c r="A31">
        <v>30</v>
      </c>
      <c r="B31">
        <v>8</v>
      </c>
      <c r="C31">
        <v>3</v>
      </c>
      <c r="D31">
        <v>7330.8555999999999</v>
      </c>
      <c r="E31">
        <v>3927.0660859999998</v>
      </c>
      <c r="F31">
        <v>2415.7610070000001</v>
      </c>
      <c r="G31">
        <v>1690.0313490000001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A6EC-36EA-884F-A785-82F1F30617AF}">
  <dimension ref="A1:D40"/>
  <sheetViews>
    <sheetView workbookViewId="0">
      <selection activeCell="O52" sqref="O52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8.81</v>
      </c>
    </row>
    <row r="3" spans="1:4" x14ac:dyDescent="0.2">
      <c r="A3" s="8" t="s">
        <v>3</v>
      </c>
      <c r="B3" s="8">
        <v>1</v>
      </c>
      <c r="C3" s="8">
        <v>2</v>
      </c>
      <c r="D3" s="8">
        <v>8.83</v>
      </c>
    </row>
    <row r="4" spans="1:4" x14ac:dyDescent="0.2">
      <c r="A4" s="8" t="s">
        <v>3</v>
      </c>
      <c r="B4" s="8">
        <v>1</v>
      </c>
      <c r="C4" s="8">
        <v>3</v>
      </c>
      <c r="D4" s="8">
        <v>8.83</v>
      </c>
    </row>
    <row r="5" spans="1:4" x14ac:dyDescent="0.2">
      <c r="A5" s="8" t="s">
        <v>3</v>
      </c>
      <c r="B5" s="8">
        <v>1</v>
      </c>
      <c r="C5" s="8">
        <v>4</v>
      </c>
      <c r="D5" s="8">
        <v>8.82</v>
      </c>
    </row>
    <row r="6" spans="1:4" x14ac:dyDescent="0.2">
      <c r="A6" s="8" t="s">
        <v>3</v>
      </c>
      <c r="B6" s="8">
        <v>1</v>
      </c>
      <c r="C6" s="8">
        <v>5</v>
      </c>
      <c r="D6" s="8">
        <v>8.82</v>
      </c>
    </row>
    <row r="7" spans="1:4" x14ac:dyDescent="0.2">
      <c r="A7" s="8" t="s">
        <v>3</v>
      </c>
      <c r="B7" s="8">
        <v>1</v>
      </c>
      <c r="C7" s="8">
        <v>6</v>
      </c>
      <c r="D7" s="8">
        <v>8.82</v>
      </c>
    </row>
    <row r="8" spans="1:4" x14ac:dyDescent="0.2">
      <c r="A8" s="8">
        <v>30</v>
      </c>
      <c r="B8" s="8">
        <v>1</v>
      </c>
      <c r="C8" s="8">
        <v>1</v>
      </c>
      <c r="D8" s="7">
        <v>8.8000000000000007</v>
      </c>
    </row>
    <row r="9" spans="1:4" x14ac:dyDescent="0.2">
      <c r="A9" s="8">
        <v>30</v>
      </c>
      <c r="B9" s="8">
        <v>1</v>
      </c>
      <c r="C9" s="8">
        <v>2</v>
      </c>
      <c r="D9" s="7">
        <v>8.82</v>
      </c>
    </row>
    <row r="10" spans="1:4" x14ac:dyDescent="0.2">
      <c r="A10" s="8">
        <v>30</v>
      </c>
      <c r="B10" s="8">
        <v>1</v>
      </c>
      <c r="C10" s="8">
        <v>3</v>
      </c>
      <c r="D10" s="7">
        <v>8.82</v>
      </c>
    </row>
    <row r="11" spans="1:4" x14ac:dyDescent="0.2">
      <c r="A11" s="8">
        <v>30</v>
      </c>
      <c r="B11" s="8">
        <v>2</v>
      </c>
      <c r="C11" s="8">
        <v>1</v>
      </c>
      <c r="D11" s="7">
        <v>8.81</v>
      </c>
    </row>
    <row r="12" spans="1:4" x14ac:dyDescent="0.2">
      <c r="A12" s="8">
        <v>30</v>
      </c>
      <c r="B12" s="8">
        <v>2</v>
      </c>
      <c r="C12" s="8">
        <v>2</v>
      </c>
      <c r="D12" s="7">
        <v>8.83</v>
      </c>
    </row>
    <row r="13" spans="1:4" x14ac:dyDescent="0.2">
      <c r="A13" s="8">
        <v>30</v>
      </c>
      <c r="B13" s="8">
        <v>2</v>
      </c>
      <c r="C13" s="8">
        <v>3</v>
      </c>
      <c r="D13" s="7">
        <v>8.81</v>
      </c>
    </row>
    <row r="14" spans="1:4" x14ac:dyDescent="0.2">
      <c r="A14" s="8">
        <v>30</v>
      </c>
      <c r="B14" s="8">
        <v>3</v>
      </c>
      <c r="C14" s="8">
        <v>1</v>
      </c>
      <c r="D14" s="7">
        <v>8.8000000000000007</v>
      </c>
    </row>
    <row r="15" spans="1:4" x14ac:dyDescent="0.2">
      <c r="A15" s="8">
        <v>30</v>
      </c>
      <c r="B15" s="8">
        <v>3</v>
      </c>
      <c r="C15" s="8">
        <v>2</v>
      </c>
      <c r="D15" s="7">
        <v>8.8000000000000007</v>
      </c>
    </row>
    <row r="16" spans="1:4" x14ac:dyDescent="0.2">
      <c r="A16" s="8">
        <v>30</v>
      </c>
      <c r="B16" s="8">
        <v>3</v>
      </c>
      <c r="C16" s="8">
        <v>3</v>
      </c>
      <c r="D16" s="7">
        <v>8.8000000000000007</v>
      </c>
    </row>
    <row r="17" spans="1:4" x14ac:dyDescent="0.2">
      <c r="A17" s="8">
        <v>30</v>
      </c>
      <c r="B17" s="8">
        <v>4</v>
      </c>
      <c r="C17" s="8">
        <v>1</v>
      </c>
      <c r="D17" s="7">
        <v>8.76</v>
      </c>
    </row>
    <row r="18" spans="1:4" x14ac:dyDescent="0.2">
      <c r="A18" s="8">
        <v>30</v>
      </c>
      <c r="B18" s="8">
        <v>4</v>
      </c>
      <c r="C18" s="8">
        <v>2</v>
      </c>
      <c r="D18" s="7">
        <v>8.76</v>
      </c>
    </row>
    <row r="19" spans="1:4" x14ac:dyDescent="0.2">
      <c r="A19" s="8">
        <v>30</v>
      </c>
      <c r="B19" s="8">
        <v>4</v>
      </c>
      <c r="C19" s="8">
        <v>3</v>
      </c>
      <c r="D19" s="7">
        <v>8.76</v>
      </c>
    </row>
    <row r="20" spans="1:4" x14ac:dyDescent="0.2">
      <c r="A20" s="8">
        <v>30</v>
      </c>
      <c r="B20" s="8">
        <v>5</v>
      </c>
      <c r="C20" s="8">
        <v>1</v>
      </c>
      <c r="D20" s="7">
        <v>8.6999999999999993</v>
      </c>
    </row>
    <row r="21" spans="1:4" x14ac:dyDescent="0.2">
      <c r="A21" s="8">
        <v>30</v>
      </c>
      <c r="B21" s="8">
        <v>5</v>
      </c>
      <c r="C21" s="8">
        <v>2</v>
      </c>
      <c r="D21" s="7">
        <v>8.7100000000000009</v>
      </c>
    </row>
    <row r="22" spans="1:4" x14ac:dyDescent="0.2">
      <c r="A22" s="8">
        <v>30</v>
      </c>
      <c r="B22" s="8">
        <v>5</v>
      </c>
      <c r="C22" s="8">
        <v>3</v>
      </c>
      <c r="D22" s="7">
        <v>8.7100000000000009</v>
      </c>
    </row>
    <row r="23" spans="1:4" x14ac:dyDescent="0.2">
      <c r="A23" s="8">
        <v>30</v>
      </c>
      <c r="B23" s="8">
        <v>6</v>
      </c>
      <c r="C23" s="8">
        <v>1</v>
      </c>
      <c r="D23" s="7">
        <v>8.74</v>
      </c>
    </row>
    <row r="24" spans="1:4" x14ac:dyDescent="0.2">
      <c r="A24" s="8">
        <v>30</v>
      </c>
      <c r="B24" s="8">
        <v>6</v>
      </c>
      <c r="C24" s="8">
        <v>2</v>
      </c>
      <c r="D24" s="7">
        <v>8.7100000000000009</v>
      </c>
    </row>
    <row r="25" spans="1:4" x14ac:dyDescent="0.2">
      <c r="A25" s="8">
        <v>30</v>
      </c>
      <c r="B25" s="8">
        <v>6</v>
      </c>
      <c r="C25" s="8">
        <v>3</v>
      </c>
      <c r="D25" s="7">
        <v>8.6999999999999993</v>
      </c>
    </row>
    <row r="26" spans="1:4" x14ac:dyDescent="0.2">
      <c r="A26" s="8">
        <v>30</v>
      </c>
      <c r="B26" s="8">
        <v>7</v>
      </c>
      <c r="C26" s="8">
        <v>1</v>
      </c>
      <c r="D26" s="7">
        <v>8.58</v>
      </c>
    </row>
    <row r="27" spans="1:4" x14ac:dyDescent="0.2">
      <c r="A27" s="8">
        <v>30</v>
      </c>
      <c r="B27" s="8">
        <v>7</v>
      </c>
      <c r="C27" s="8">
        <v>2</v>
      </c>
      <c r="D27" s="7">
        <v>8.57</v>
      </c>
    </row>
    <row r="28" spans="1:4" x14ac:dyDescent="0.2">
      <c r="A28" s="8">
        <v>30</v>
      </c>
      <c r="B28" s="8">
        <v>7</v>
      </c>
      <c r="C28" s="8">
        <v>3</v>
      </c>
      <c r="D28" s="7">
        <v>8.5399999999999991</v>
      </c>
    </row>
    <row r="29" spans="1:4" x14ac:dyDescent="0.2">
      <c r="A29" s="8">
        <v>30</v>
      </c>
      <c r="B29" s="8">
        <v>8</v>
      </c>
      <c r="C29" s="8">
        <v>1</v>
      </c>
      <c r="D29" s="7">
        <v>8.39</v>
      </c>
    </row>
    <row r="30" spans="1:4" x14ac:dyDescent="0.2">
      <c r="A30" s="8">
        <v>30</v>
      </c>
      <c r="B30" s="8">
        <v>8</v>
      </c>
      <c r="C30" s="8">
        <v>2</v>
      </c>
      <c r="D30" s="7">
        <v>8.4600000000000009</v>
      </c>
    </row>
    <row r="31" spans="1:4" x14ac:dyDescent="0.2">
      <c r="A31" s="8">
        <v>30</v>
      </c>
      <c r="B31" s="8">
        <v>8</v>
      </c>
      <c r="C31" s="8">
        <v>3</v>
      </c>
      <c r="D31" s="7">
        <v>8.36</v>
      </c>
    </row>
    <row r="32" spans="1:4" x14ac:dyDescent="0.2">
      <c r="A32" s="8" t="s">
        <v>4</v>
      </c>
      <c r="B32" s="8">
        <v>1</v>
      </c>
      <c r="C32" s="8">
        <v>1</v>
      </c>
      <c r="D32" s="8">
        <v>8.84</v>
      </c>
    </row>
    <row r="33" spans="1:4" x14ac:dyDescent="0.2">
      <c r="A33" s="8" t="s">
        <v>4</v>
      </c>
      <c r="B33" s="8">
        <v>1</v>
      </c>
      <c r="C33" s="8">
        <v>2</v>
      </c>
      <c r="D33" s="8">
        <v>8.84</v>
      </c>
    </row>
    <row r="34" spans="1:4" x14ac:dyDescent="0.2">
      <c r="A34" s="8" t="s">
        <v>4</v>
      </c>
      <c r="B34" s="8">
        <v>1</v>
      </c>
      <c r="C34" s="8">
        <v>3</v>
      </c>
      <c r="D34" s="8">
        <v>8.85</v>
      </c>
    </row>
    <row r="35" spans="1:4" x14ac:dyDescent="0.2">
      <c r="A35" s="8" t="s">
        <v>5</v>
      </c>
      <c r="B35" s="8">
        <v>1</v>
      </c>
      <c r="C35" s="8">
        <v>1</v>
      </c>
      <c r="D35" s="8">
        <v>8.84</v>
      </c>
    </row>
    <row r="36" spans="1:4" x14ac:dyDescent="0.2">
      <c r="A36" s="8" t="s">
        <v>5</v>
      </c>
      <c r="B36" s="8">
        <v>1</v>
      </c>
      <c r="C36" s="8">
        <v>2</v>
      </c>
      <c r="D36" s="8">
        <v>8.83</v>
      </c>
    </row>
    <row r="37" spans="1:4" x14ac:dyDescent="0.2">
      <c r="A37" s="8" t="s">
        <v>5</v>
      </c>
      <c r="B37" s="8">
        <v>1</v>
      </c>
      <c r="C37" s="8">
        <v>3</v>
      </c>
      <c r="D37" s="8">
        <v>8.84</v>
      </c>
    </row>
    <row r="38" spans="1:4" x14ac:dyDescent="0.2">
      <c r="A38" s="8" t="s">
        <v>6</v>
      </c>
      <c r="B38" s="8">
        <v>1</v>
      </c>
      <c r="C38" s="8">
        <v>1</v>
      </c>
      <c r="D38" s="8">
        <v>8.85</v>
      </c>
    </row>
    <row r="39" spans="1:4" x14ac:dyDescent="0.2">
      <c r="A39" s="8" t="s">
        <v>6</v>
      </c>
      <c r="B39" s="8">
        <v>1</v>
      </c>
      <c r="C39" s="8">
        <v>2</v>
      </c>
      <c r="D39" s="8">
        <v>8.86</v>
      </c>
    </row>
    <row r="40" spans="1:4" x14ac:dyDescent="0.2">
      <c r="A40" s="8" t="s">
        <v>6</v>
      </c>
      <c r="B40" s="8">
        <v>1</v>
      </c>
      <c r="C40" s="8">
        <v>3</v>
      </c>
      <c r="D40" s="8">
        <v>8.84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5430-02B7-C342-806E-58D3A5EB401D}">
  <dimension ref="A1:G25"/>
  <sheetViews>
    <sheetView workbookViewId="0">
      <selection activeCell="L11" sqref="L1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30</v>
      </c>
      <c r="B2" s="2">
        <v>1</v>
      </c>
      <c r="C2" s="2">
        <v>1</v>
      </c>
      <c r="D2" s="11">
        <v>0.65291699999999997</v>
      </c>
      <c r="E2" s="9">
        <v>-0.48487999999999998</v>
      </c>
      <c r="F2" s="9">
        <v>-1.1726000000000001</v>
      </c>
      <c r="G2" s="9">
        <v>-1.3872</v>
      </c>
    </row>
    <row r="3" spans="1:7" x14ac:dyDescent="0.2">
      <c r="A3" s="2">
        <v>30</v>
      </c>
      <c r="B3" s="2">
        <v>1</v>
      </c>
      <c r="C3" s="2">
        <v>2</v>
      </c>
      <c r="D3" s="11">
        <v>0.63211200000000001</v>
      </c>
      <c r="E3" s="9">
        <v>-0.49869999999999998</v>
      </c>
      <c r="F3" s="9">
        <v>-1.1822999999999999</v>
      </c>
      <c r="G3" s="9">
        <v>-1.4333</v>
      </c>
    </row>
    <row r="4" spans="1:7" x14ac:dyDescent="0.2">
      <c r="A4" s="2">
        <v>30</v>
      </c>
      <c r="B4" s="2">
        <v>1</v>
      </c>
      <c r="C4" s="2">
        <v>3</v>
      </c>
      <c r="D4" s="11">
        <v>0.61324900000000004</v>
      </c>
      <c r="E4" s="9">
        <v>-0.51295000000000002</v>
      </c>
      <c r="F4" s="9">
        <v>-1.1932</v>
      </c>
      <c r="G4" s="9">
        <v>-1.431</v>
      </c>
    </row>
    <row r="5" spans="1:7" x14ac:dyDescent="0.2">
      <c r="A5" s="2">
        <v>30</v>
      </c>
      <c r="B5" s="2">
        <v>2</v>
      </c>
      <c r="C5" s="2">
        <v>1</v>
      </c>
      <c r="D5" s="11">
        <v>0.61126400000000003</v>
      </c>
      <c r="E5" s="9">
        <v>-0.51565000000000005</v>
      </c>
      <c r="F5" s="9">
        <v>-1.1934</v>
      </c>
      <c r="G5" s="9">
        <v>-1.4433</v>
      </c>
    </row>
    <row r="6" spans="1:7" x14ac:dyDescent="0.2">
      <c r="A6" s="2">
        <v>30</v>
      </c>
      <c r="B6" s="2">
        <v>2</v>
      </c>
      <c r="C6" s="2">
        <v>2</v>
      </c>
      <c r="D6" s="11">
        <v>0.64088999999999996</v>
      </c>
      <c r="E6" s="9">
        <v>-0.49235000000000001</v>
      </c>
      <c r="F6" s="9">
        <v>-1.1706000000000001</v>
      </c>
      <c r="G6" s="9">
        <v>-1.4158999999999999</v>
      </c>
    </row>
    <row r="7" spans="1:7" x14ac:dyDescent="0.2">
      <c r="A7" s="2">
        <v>30</v>
      </c>
      <c r="B7" s="2">
        <v>2</v>
      </c>
      <c r="C7" s="2">
        <v>3</v>
      </c>
      <c r="D7" s="11">
        <v>0.62964399999999998</v>
      </c>
      <c r="E7" s="9">
        <v>-0.49903999999999998</v>
      </c>
      <c r="F7" s="9">
        <v>-1.1808000000000001</v>
      </c>
      <c r="G7" s="9">
        <v>-1.4276</v>
      </c>
    </row>
    <row r="8" spans="1:7" x14ac:dyDescent="0.2">
      <c r="A8" s="2">
        <v>30</v>
      </c>
      <c r="B8" s="2">
        <v>3</v>
      </c>
      <c r="C8" s="2">
        <v>1</v>
      </c>
      <c r="D8" s="11">
        <v>0.62248400000000004</v>
      </c>
      <c r="E8" s="9">
        <v>-0.50551999999999997</v>
      </c>
      <c r="F8" s="9">
        <v>-1.1809000000000001</v>
      </c>
      <c r="G8" s="9">
        <v>-1.4298999999999999</v>
      </c>
    </row>
    <row r="9" spans="1:7" x14ac:dyDescent="0.2">
      <c r="A9" s="2">
        <v>30</v>
      </c>
      <c r="B9" s="2">
        <v>3</v>
      </c>
      <c r="C9" s="2">
        <v>2</v>
      </c>
      <c r="D9" s="11">
        <v>0.62889399999999995</v>
      </c>
      <c r="E9" s="9">
        <v>-0.50083999999999995</v>
      </c>
      <c r="F9" s="9">
        <v>-1.1780999999999999</v>
      </c>
      <c r="G9" s="9">
        <v>-1.4257</v>
      </c>
    </row>
    <row r="10" spans="1:7" x14ac:dyDescent="0.2">
      <c r="A10" s="2">
        <v>30</v>
      </c>
      <c r="B10" s="2">
        <v>3</v>
      </c>
      <c r="C10" s="2">
        <v>3</v>
      </c>
      <c r="D10" s="11">
        <v>0.94340999999999997</v>
      </c>
      <c r="E10" s="9">
        <v>-0.46540999999999999</v>
      </c>
      <c r="F10" s="9">
        <v>-1.2037</v>
      </c>
      <c r="G10" s="9">
        <v>-0.68400000000000005</v>
      </c>
    </row>
    <row r="11" spans="1:7" x14ac:dyDescent="0.2">
      <c r="A11" s="2">
        <v>30</v>
      </c>
      <c r="B11" s="2">
        <v>4</v>
      </c>
      <c r="C11" s="2">
        <v>1</v>
      </c>
      <c r="D11" s="11">
        <v>0.631382</v>
      </c>
      <c r="E11" s="9">
        <v>-0.49902000000000002</v>
      </c>
      <c r="F11" s="9">
        <v>-1.1687000000000001</v>
      </c>
      <c r="G11" s="9">
        <v>-1.4258999999999999</v>
      </c>
    </row>
    <row r="12" spans="1:7" x14ac:dyDescent="0.2">
      <c r="A12" s="2">
        <v>30</v>
      </c>
      <c r="B12" s="2">
        <v>4</v>
      </c>
      <c r="C12" s="2">
        <v>2</v>
      </c>
      <c r="D12" s="11">
        <v>0.64337200000000005</v>
      </c>
      <c r="E12" s="9">
        <v>-0.49341000000000002</v>
      </c>
      <c r="F12" s="9">
        <v>-1.1526000000000001</v>
      </c>
      <c r="G12" s="9">
        <v>-1.4058999999999999</v>
      </c>
    </row>
    <row r="13" spans="1:7" x14ac:dyDescent="0.2">
      <c r="A13" s="2">
        <v>30</v>
      </c>
      <c r="B13" s="2">
        <v>4</v>
      </c>
      <c r="C13" s="2">
        <v>3</v>
      </c>
      <c r="D13" s="11">
        <v>0.63009800000000005</v>
      </c>
      <c r="E13" s="9">
        <v>-0.50053999999999998</v>
      </c>
      <c r="F13" s="9">
        <v>-1.1689000000000001</v>
      </c>
      <c r="G13" s="9">
        <v>-1.4273</v>
      </c>
    </row>
    <row r="14" spans="1:7" x14ac:dyDescent="0.2">
      <c r="A14" s="2">
        <v>30</v>
      </c>
      <c r="B14" s="2">
        <v>5</v>
      </c>
      <c r="C14" s="2">
        <v>1</v>
      </c>
      <c r="D14" s="11">
        <v>0.66331799999999996</v>
      </c>
      <c r="E14" s="9">
        <v>-0.48004000000000002</v>
      </c>
      <c r="F14" s="9">
        <v>-1.1372</v>
      </c>
      <c r="G14" s="9">
        <v>-1.4080999999999999</v>
      </c>
    </row>
    <row r="15" spans="1:7" x14ac:dyDescent="0.2">
      <c r="A15" s="2">
        <v>30</v>
      </c>
      <c r="B15" s="2">
        <v>5</v>
      </c>
      <c r="C15" s="2">
        <v>2</v>
      </c>
      <c r="D15" s="11">
        <v>0.64038799999999996</v>
      </c>
      <c r="E15" s="9">
        <v>-0.51099000000000006</v>
      </c>
      <c r="F15" s="9">
        <v>-1.1686000000000001</v>
      </c>
      <c r="G15" s="9">
        <v>-1.3082</v>
      </c>
    </row>
    <row r="16" spans="1:7" x14ac:dyDescent="0.2">
      <c r="A16" s="2">
        <v>30</v>
      </c>
      <c r="B16" s="2">
        <v>5</v>
      </c>
      <c r="C16" s="2">
        <v>3</v>
      </c>
      <c r="D16" s="11">
        <v>0.64101799999999998</v>
      </c>
      <c r="E16" s="9">
        <v>-0.49493999999999999</v>
      </c>
      <c r="F16" s="9">
        <v>-1.1527000000000001</v>
      </c>
      <c r="G16" s="9">
        <v>-1.4224000000000001</v>
      </c>
    </row>
    <row r="17" spans="1:7" x14ac:dyDescent="0.2">
      <c r="A17" s="2">
        <v>30</v>
      </c>
      <c r="B17" s="2">
        <v>6</v>
      </c>
      <c r="C17" s="2">
        <v>1</v>
      </c>
      <c r="D17" s="11">
        <v>0.64402899999999996</v>
      </c>
      <c r="E17" s="9">
        <v>-0.49837999999999999</v>
      </c>
      <c r="F17" s="9">
        <v>-1.1382000000000001</v>
      </c>
      <c r="G17" s="9">
        <v>-1.4100999999999999</v>
      </c>
    </row>
    <row r="18" spans="1:7" x14ac:dyDescent="0.2">
      <c r="A18" s="2">
        <v>30</v>
      </c>
      <c r="B18" s="2">
        <v>6</v>
      </c>
      <c r="C18" s="2">
        <v>2</v>
      </c>
      <c r="D18" s="11">
        <v>0.63498500000000002</v>
      </c>
      <c r="E18" s="9">
        <v>-0.50451999999999997</v>
      </c>
      <c r="F18" s="9">
        <v>-1.1431</v>
      </c>
      <c r="G18" s="9">
        <v>-1.4206000000000001</v>
      </c>
    </row>
    <row r="19" spans="1:7" x14ac:dyDescent="0.2">
      <c r="A19" s="2">
        <v>30</v>
      </c>
      <c r="B19" s="2">
        <v>6</v>
      </c>
      <c r="C19" s="2">
        <v>3</v>
      </c>
      <c r="D19" s="11">
        <v>0.630135</v>
      </c>
      <c r="E19" s="9">
        <v>-0.50621000000000005</v>
      </c>
      <c r="F19" s="9">
        <v>-1.1505000000000001</v>
      </c>
      <c r="G19" s="9">
        <v>-1.4246000000000001</v>
      </c>
    </row>
    <row r="20" spans="1:7" x14ac:dyDescent="0.2">
      <c r="A20" s="2">
        <v>30</v>
      </c>
      <c r="B20" s="2">
        <v>7</v>
      </c>
      <c r="C20" s="2">
        <v>1</v>
      </c>
      <c r="D20" s="11">
        <v>0.58559700000000003</v>
      </c>
      <c r="E20" s="9">
        <v>-0.56735000000000002</v>
      </c>
      <c r="F20" s="9">
        <v>-1.1618999999999999</v>
      </c>
      <c r="G20" s="9">
        <v>-1.3239000000000001</v>
      </c>
    </row>
    <row r="21" spans="1:7" x14ac:dyDescent="0.2">
      <c r="A21" s="2">
        <v>30</v>
      </c>
      <c r="B21" s="2">
        <v>7</v>
      </c>
      <c r="C21" s="2">
        <v>2</v>
      </c>
      <c r="D21" s="11">
        <v>0.59874799999999995</v>
      </c>
      <c r="E21" s="9">
        <v>-0.53720000000000001</v>
      </c>
      <c r="F21" s="9">
        <v>-1.1353</v>
      </c>
      <c r="G21" s="9">
        <v>-1.4426000000000001</v>
      </c>
    </row>
    <row r="22" spans="1:7" x14ac:dyDescent="0.2">
      <c r="A22" s="2">
        <v>30</v>
      </c>
      <c r="B22" s="2">
        <v>7</v>
      </c>
      <c r="C22" s="2">
        <v>3</v>
      </c>
      <c r="D22" s="11">
        <v>0.60196300000000003</v>
      </c>
      <c r="E22" s="9">
        <v>-0.53305999999999998</v>
      </c>
      <c r="F22" s="9">
        <v>-1.1362000000000001</v>
      </c>
      <c r="G22" s="9">
        <v>-1.4383999999999999</v>
      </c>
    </row>
    <row r="23" spans="1:7" x14ac:dyDescent="0.2">
      <c r="A23" s="2">
        <v>30</v>
      </c>
      <c r="B23" s="2">
        <v>8</v>
      </c>
      <c r="C23" s="2">
        <v>1</v>
      </c>
      <c r="D23" s="11">
        <v>0.58942899999999998</v>
      </c>
      <c r="E23" s="9">
        <v>-0.56759000000000004</v>
      </c>
      <c r="F23" s="9">
        <v>-1.0508</v>
      </c>
      <c r="G23" s="9">
        <v>-1.4298999999999999</v>
      </c>
    </row>
    <row r="24" spans="1:7" x14ac:dyDescent="0.2">
      <c r="A24" s="2">
        <v>30</v>
      </c>
      <c r="B24" s="2">
        <v>8</v>
      </c>
      <c r="C24" s="2">
        <v>2</v>
      </c>
      <c r="D24" s="11">
        <v>0.59181099999999998</v>
      </c>
      <c r="E24" s="9">
        <v>-0.57525999999999999</v>
      </c>
      <c r="F24" s="9">
        <v>-1.0415000000000001</v>
      </c>
      <c r="G24" s="9">
        <v>-1.427</v>
      </c>
    </row>
    <row r="25" spans="1:7" x14ac:dyDescent="0.2">
      <c r="A25" s="2">
        <v>30</v>
      </c>
      <c r="B25" s="2">
        <v>8</v>
      </c>
      <c r="C25" s="2">
        <v>3</v>
      </c>
      <c r="D25" s="11">
        <v>0.58303700000000003</v>
      </c>
      <c r="E25" s="9">
        <v>-0.57347000000000004</v>
      </c>
      <c r="F25" s="9">
        <v>-1.0584</v>
      </c>
      <c r="G25" s="9">
        <v>-1.4383999999999999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CF2C9-8D45-E743-955B-D925D9923749}">
  <dimension ref="A1:G40"/>
  <sheetViews>
    <sheetView zoomScaleNormal="117" workbookViewId="0">
      <selection activeCell="J1" sqref="J1:J1048576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0</v>
      </c>
      <c r="B8">
        <v>1</v>
      </c>
      <c r="C8">
        <v>1</v>
      </c>
      <c r="D8">
        <v>2240.173186</v>
      </c>
      <c r="E8">
        <v>9101.8675949999997</v>
      </c>
      <c r="F8">
        <v>2501.277098</v>
      </c>
      <c r="G8">
        <v>0</v>
      </c>
    </row>
    <row r="9" spans="1:7" x14ac:dyDescent="0.2">
      <c r="A9" s="2">
        <v>0</v>
      </c>
      <c r="B9">
        <v>1</v>
      </c>
      <c r="C9">
        <v>2</v>
      </c>
      <c r="D9">
        <v>2233.3526710000001</v>
      </c>
      <c r="E9">
        <v>9049.3285149999992</v>
      </c>
      <c r="F9">
        <v>2361.5327969999998</v>
      </c>
      <c r="G9">
        <v>0</v>
      </c>
    </row>
    <row r="10" spans="1:7" x14ac:dyDescent="0.2">
      <c r="A10" s="2">
        <v>0</v>
      </c>
      <c r="B10">
        <v>1</v>
      </c>
      <c r="C10">
        <v>3</v>
      </c>
      <c r="D10">
        <v>2265.4526540000002</v>
      </c>
      <c r="E10">
        <v>9081.6888259999996</v>
      </c>
      <c r="F10">
        <v>2469.0391060000002</v>
      </c>
      <c r="G10">
        <v>0</v>
      </c>
    </row>
    <row r="11" spans="1:7" x14ac:dyDescent="0.2">
      <c r="A11" s="2">
        <v>0</v>
      </c>
      <c r="B11">
        <v>2</v>
      </c>
      <c r="C11">
        <v>1</v>
      </c>
      <c r="D11" s="4">
        <v>2265.4526540000002</v>
      </c>
      <c r="E11" s="4">
        <v>9081.6888259999996</v>
      </c>
      <c r="F11" s="4">
        <v>2469.0391060000002</v>
      </c>
      <c r="G11">
        <v>0</v>
      </c>
    </row>
    <row r="12" spans="1:7" x14ac:dyDescent="0.2">
      <c r="A12" s="2">
        <v>0</v>
      </c>
      <c r="B12">
        <v>2</v>
      </c>
      <c r="C12">
        <v>2</v>
      </c>
      <c r="D12">
        <v>2272.5206520000002</v>
      </c>
      <c r="E12">
        <v>9059.4658299999992</v>
      </c>
      <c r="F12">
        <v>2384.7422369999999</v>
      </c>
      <c r="G12">
        <v>0</v>
      </c>
    </row>
    <row r="13" spans="1:7" x14ac:dyDescent="0.2">
      <c r="A13" s="2">
        <v>0</v>
      </c>
      <c r="B13">
        <v>2</v>
      </c>
      <c r="C13">
        <v>3</v>
      </c>
      <c r="D13">
        <v>2287.5256300000001</v>
      </c>
      <c r="E13">
        <v>8942.7424140000003</v>
      </c>
      <c r="F13">
        <v>2352.2417719999999</v>
      </c>
      <c r="G13">
        <v>0</v>
      </c>
    </row>
    <row r="14" spans="1:7" x14ac:dyDescent="0.2">
      <c r="A14" s="2">
        <v>0</v>
      </c>
      <c r="B14">
        <v>3</v>
      </c>
      <c r="C14">
        <v>1</v>
      </c>
      <c r="D14">
        <v>2259.6408980000001</v>
      </c>
      <c r="E14">
        <v>8814.5335450000002</v>
      </c>
      <c r="F14">
        <v>2444.4161949999998</v>
      </c>
      <c r="G14">
        <v>0</v>
      </c>
    </row>
    <row r="15" spans="1:7" x14ac:dyDescent="0.2">
      <c r="A15" s="2">
        <v>0</v>
      </c>
      <c r="B15">
        <v>3</v>
      </c>
      <c r="C15">
        <v>2</v>
      </c>
      <c r="D15">
        <v>2256.8246290000002</v>
      </c>
      <c r="E15">
        <v>8824.2914939999991</v>
      </c>
      <c r="F15">
        <v>2353.5570600000001</v>
      </c>
      <c r="G15">
        <v>0</v>
      </c>
    </row>
    <row r="16" spans="1:7" x14ac:dyDescent="0.2">
      <c r="A16" s="2">
        <v>0</v>
      </c>
      <c r="B16">
        <v>3</v>
      </c>
      <c r="C16">
        <v>3</v>
      </c>
      <c r="D16">
        <v>2271.6007789999999</v>
      </c>
      <c r="E16">
        <v>8943.1085920000005</v>
      </c>
      <c r="F16">
        <v>2393.5951620000001</v>
      </c>
      <c r="G16">
        <v>0</v>
      </c>
    </row>
    <row r="17" spans="1:7" x14ac:dyDescent="0.2">
      <c r="A17" s="2">
        <v>0</v>
      </c>
      <c r="B17">
        <v>4</v>
      </c>
      <c r="C17">
        <v>1</v>
      </c>
      <c r="D17">
        <v>2378.8421669999998</v>
      </c>
      <c r="E17">
        <v>8800.9838789999994</v>
      </c>
      <c r="F17">
        <v>2394.702096</v>
      </c>
      <c r="G17">
        <v>0</v>
      </c>
    </row>
    <row r="18" spans="1:7" x14ac:dyDescent="0.2">
      <c r="A18" s="2">
        <v>0</v>
      </c>
      <c r="B18">
        <v>4</v>
      </c>
      <c r="C18">
        <v>2</v>
      </c>
      <c r="D18">
        <v>2280.1533679999998</v>
      </c>
      <c r="E18">
        <v>9142.4754319999993</v>
      </c>
      <c r="F18">
        <v>2360.1296390000002</v>
      </c>
      <c r="G18">
        <v>0</v>
      </c>
    </row>
    <row r="19" spans="1:7" x14ac:dyDescent="0.2">
      <c r="A19" s="2">
        <v>0</v>
      </c>
      <c r="B19">
        <v>4</v>
      </c>
      <c r="C19">
        <v>3</v>
      </c>
      <c r="D19">
        <v>2276.5829899999999</v>
      </c>
      <c r="E19">
        <v>9053.9510119999995</v>
      </c>
      <c r="F19">
        <v>2431.6317130000002</v>
      </c>
      <c r="G19">
        <v>0</v>
      </c>
    </row>
    <row r="20" spans="1:7" x14ac:dyDescent="0.2">
      <c r="A20" s="2">
        <v>0</v>
      </c>
      <c r="B20">
        <v>5</v>
      </c>
      <c r="C20">
        <v>1</v>
      </c>
      <c r="D20">
        <v>2311.6821260000002</v>
      </c>
      <c r="E20">
        <v>9172.1528269999999</v>
      </c>
      <c r="F20">
        <v>2365.9276920000002</v>
      </c>
      <c r="G20">
        <v>0</v>
      </c>
    </row>
    <row r="21" spans="1:7" x14ac:dyDescent="0.2">
      <c r="A21" s="2">
        <v>0</v>
      </c>
      <c r="B21">
        <v>5</v>
      </c>
      <c r="C21">
        <v>2</v>
      </c>
      <c r="D21">
        <v>2459.7284380000001</v>
      </c>
      <c r="E21">
        <v>9125.9050769999994</v>
      </c>
      <c r="F21">
        <v>2380.995363</v>
      </c>
      <c r="G21">
        <v>0</v>
      </c>
    </row>
    <row r="22" spans="1:7" x14ac:dyDescent="0.2">
      <c r="A22" s="2">
        <v>0</v>
      </c>
      <c r="B22">
        <v>5</v>
      </c>
      <c r="C22">
        <v>3</v>
      </c>
      <c r="D22">
        <v>2433.98884</v>
      </c>
      <c r="E22">
        <v>8984.1674220000004</v>
      </c>
      <c r="F22">
        <v>2364.127195</v>
      </c>
      <c r="G22">
        <v>0</v>
      </c>
    </row>
    <row r="23" spans="1:7" x14ac:dyDescent="0.2">
      <c r="A23" s="2">
        <v>0</v>
      </c>
      <c r="B23">
        <v>6</v>
      </c>
      <c r="C23">
        <v>1</v>
      </c>
      <c r="D23">
        <v>2332.413489</v>
      </c>
      <c r="E23">
        <v>8626.8151980000002</v>
      </c>
      <c r="F23">
        <v>2324.3099579999998</v>
      </c>
      <c r="G23">
        <v>0</v>
      </c>
    </row>
    <row r="24" spans="1:7" x14ac:dyDescent="0.2">
      <c r="A24" s="2">
        <v>0</v>
      </c>
      <c r="B24">
        <v>6</v>
      </c>
      <c r="C24">
        <v>2</v>
      </c>
      <c r="D24">
        <v>2316.8302010000002</v>
      </c>
      <c r="E24">
        <v>8624.4264910000002</v>
      </c>
      <c r="F24">
        <v>2310.9137150000001</v>
      </c>
      <c r="G24">
        <v>0</v>
      </c>
    </row>
    <row r="25" spans="1:7" x14ac:dyDescent="0.2">
      <c r="A25" s="2">
        <v>0</v>
      </c>
      <c r="B25">
        <v>6</v>
      </c>
      <c r="C25">
        <v>3</v>
      </c>
      <c r="D25">
        <v>2317.1306340000001</v>
      </c>
      <c r="E25">
        <v>8673.6888610000005</v>
      </c>
      <c r="F25">
        <v>2413.6902719999998</v>
      </c>
      <c r="G25">
        <v>0</v>
      </c>
    </row>
    <row r="26" spans="1:7" x14ac:dyDescent="0.2">
      <c r="A26" s="2">
        <v>0</v>
      </c>
      <c r="B26">
        <v>7</v>
      </c>
      <c r="C26">
        <v>1</v>
      </c>
      <c r="D26">
        <v>2427.3200430000002</v>
      </c>
      <c r="E26">
        <v>8222.378858</v>
      </c>
      <c r="F26">
        <v>2298.1402250000001</v>
      </c>
      <c r="G26">
        <v>0</v>
      </c>
    </row>
    <row r="27" spans="1:7" x14ac:dyDescent="0.2">
      <c r="A27" s="2">
        <v>0</v>
      </c>
      <c r="B27">
        <v>7</v>
      </c>
      <c r="C27">
        <v>2</v>
      </c>
      <c r="D27">
        <v>2308.205551</v>
      </c>
      <c r="E27">
        <v>7680.4893620000003</v>
      </c>
      <c r="F27">
        <v>2258.7007100000001</v>
      </c>
      <c r="G27">
        <v>0</v>
      </c>
    </row>
    <row r="28" spans="1:7" x14ac:dyDescent="0.2">
      <c r="A28" s="2">
        <v>0</v>
      </c>
      <c r="B28">
        <v>7</v>
      </c>
      <c r="C28">
        <v>3</v>
      </c>
      <c r="D28">
        <v>2407.273451</v>
      </c>
      <c r="E28">
        <v>7948.1155699999999</v>
      </c>
      <c r="F28">
        <v>2348.2033740000002</v>
      </c>
      <c r="G28">
        <v>0</v>
      </c>
    </row>
    <row r="29" spans="1:7" x14ac:dyDescent="0.2">
      <c r="A29" s="2">
        <v>0</v>
      </c>
      <c r="B29">
        <v>8</v>
      </c>
      <c r="C29">
        <v>1</v>
      </c>
      <c r="D29">
        <v>2641.1131019999998</v>
      </c>
      <c r="E29">
        <v>6604.8502209999997</v>
      </c>
      <c r="F29">
        <v>2220.4562310000001</v>
      </c>
      <c r="G29">
        <v>0</v>
      </c>
    </row>
    <row r="30" spans="1:7" x14ac:dyDescent="0.2">
      <c r="A30" s="2">
        <v>0</v>
      </c>
      <c r="B30">
        <v>8</v>
      </c>
      <c r="C30">
        <v>2</v>
      </c>
      <c r="D30">
        <v>2726.0148359999998</v>
      </c>
      <c r="E30">
        <v>6727.7434970000004</v>
      </c>
      <c r="F30">
        <v>2251.0976249999999</v>
      </c>
      <c r="G30">
        <v>0</v>
      </c>
    </row>
    <row r="31" spans="1:7" x14ac:dyDescent="0.2">
      <c r="A31" s="2">
        <v>0</v>
      </c>
      <c r="B31">
        <v>8</v>
      </c>
      <c r="C31">
        <v>3</v>
      </c>
      <c r="D31">
        <v>2683.3813650000002</v>
      </c>
      <c r="E31">
        <v>6729.0575170000002</v>
      </c>
      <c r="F31">
        <v>2233.7067569999999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0BD3-262F-1E40-8A9B-37ADE885D185}">
  <dimension ref="A1:G40"/>
  <sheetViews>
    <sheetView workbookViewId="0">
      <selection activeCell="G1" sqref="G1:G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>
        <v>10</v>
      </c>
      <c r="B8">
        <v>1</v>
      </c>
      <c r="C8">
        <v>1</v>
      </c>
      <c r="D8">
        <v>2524.0244990000001</v>
      </c>
      <c r="E8">
        <v>9732.1128210000006</v>
      </c>
      <c r="F8">
        <v>2369.4321169999998</v>
      </c>
      <c r="G8">
        <v>0</v>
      </c>
    </row>
    <row r="9" spans="1:7" x14ac:dyDescent="0.2">
      <c r="A9">
        <v>10</v>
      </c>
      <c r="B9">
        <v>1</v>
      </c>
      <c r="C9">
        <v>2</v>
      </c>
      <c r="D9">
        <v>2514.7259490000001</v>
      </c>
      <c r="E9">
        <v>9662.4456649999993</v>
      </c>
      <c r="F9">
        <v>2353.7143460000002</v>
      </c>
      <c r="G9">
        <v>0</v>
      </c>
    </row>
    <row r="10" spans="1:7" x14ac:dyDescent="0.2">
      <c r="A10">
        <v>10</v>
      </c>
      <c r="B10">
        <v>1</v>
      </c>
      <c r="C10">
        <v>3</v>
      </c>
      <c r="D10">
        <v>2410.266333</v>
      </c>
      <c r="E10">
        <v>9412.0913880000007</v>
      </c>
      <c r="F10">
        <v>2270.6857829999999</v>
      </c>
      <c r="G10">
        <v>0</v>
      </c>
    </row>
    <row r="11" spans="1:7" x14ac:dyDescent="0.2">
      <c r="A11">
        <v>10</v>
      </c>
      <c r="B11">
        <v>2</v>
      </c>
      <c r="C11">
        <v>1</v>
      </c>
      <c r="D11">
        <v>2576.6979719999999</v>
      </c>
      <c r="E11">
        <v>9740.1812229999996</v>
      </c>
      <c r="F11">
        <v>2393.0341370000001</v>
      </c>
      <c r="G11">
        <v>0</v>
      </c>
    </row>
    <row r="12" spans="1:7" x14ac:dyDescent="0.2">
      <c r="A12">
        <v>10</v>
      </c>
      <c r="B12">
        <v>2</v>
      </c>
      <c r="C12">
        <v>2</v>
      </c>
      <c r="D12">
        <v>2659.563799</v>
      </c>
      <c r="E12">
        <v>9894.2046289999998</v>
      </c>
      <c r="F12">
        <v>2476.6213729999999</v>
      </c>
      <c r="G12">
        <v>0</v>
      </c>
    </row>
    <row r="13" spans="1:7" x14ac:dyDescent="0.2">
      <c r="A13">
        <v>10</v>
      </c>
      <c r="B13">
        <v>2</v>
      </c>
      <c r="C13">
        <v>3</v>
      </c>
      <c r="D13">
        <v>2419.0144289999998</v>
      </c>
      <c r="E13">
        <v>8922.4361939999999</v>
      </c>
      <c r="F13">
        <v>2218.4479700000002</v>
      </c>
      <c r="G13">
        <v>0</v>
      </c>
    </row>
    <row r="14" spans="1:7" x14ac:dyDescent="0.2">
      <c r="A14">
        <v>10</v>
      </c>
      <c r="B14">
        <v>3</v>
      </c>
      <c r="C14">
        <v>1</v>
      </c>
      <c r="D14">
        <v>2628.328336</v>
      </c>
      <c r="E14">
        <v>9322.6804730000003</v>
      </c>
      <c r="F14">
        <v>2352.3543829999999</v>
      </c>
      <c r="G14">
        <v>0</v>
      </c>
    </row>
    <row r="15" spans="1:7" x14ac:dyDescent="0.2">
      <c r="A15">
        <v>10</v>
      </c>
      <c r="B15">
        <v>3</v>
      </c>
      <c r="C15">
        <v>2</v>
      </c>
      <c r="D15">
        <v>2616.1744589999998</v>
      </c>
      <c r="E15">
        <v>9192.0432540000002</v>
      </c>
      <c r="F15">
        <v>2330.1616309999999</v>
      </c>
      <c r="G15">
        <v>0</v>
      </c>
    </row>
    <row r="16" spans="1:7" x14ac:dyDescent="0.2">
      <c r="A16">
        <v>10</v>
      </c>
      <c r="B16">
        <v>3</v>
      </c>
      <c r="C16">
        <v>3</v>
      </c>
      <c r="D16">
        <v>2620.2804700000002</v>
      </c>
      <c r="E16">
        <v>9338.6755659999999</v>
      </c>
      <c r="F16">
        <v>2334.8344440000001</v>
      </c>
      <c r="G16">
        <v>0</v>
      </c>
    </row>
    <row r="17" spans="1:7" x14ac:dyDescent="0.2">
      <c r="A17">
        <v>10</v>
      </c>
      <c r="B17">
        <v>4</v>
      </c>
      <c r="C17">
        <v>1</v>
      </c>
      <c r="D17">
        <v>2581.98144</v>
      </c>
      <c r="E17">
        <v>8362.0018820000005</v>
      </c>
      <c r="F17">
        <v>2205.9587390000002</v>
      </c>
      <c r="G17">
        <v>0</v>
      </c>
    </row>
    <row r="18" spans="1:7" x14ac:dyDescent="0.2">
      <c r="A18">
        <v>10</v>
      </c>
      <c r="B18">
        <v>4</v>
      </c>
      <c r="C18">
        <v>2</v>
      </c>
      <c r="D18">
        <v>2709.2352169999999</v>
      </c>
      <c r="E18">
        <v>8616.3662970000005</v>
      </c>
      <c r="F18">
        <v>2276.2625360000002</v>
      </c>
      <c r="G18">
        <v>0</v>
      </c>
    </row>
    <row r="19" spans="1:7" x14ac:dyDescent="0.2">
      <c r="A19">
        <v>10</v>
      </c>
      <c r="B19">
        <v>4</v>
      </c>
      <c r="C19">
        <v>3</v>
      </c>
      <c r="D19">
        <v>2620.7207079999998</v>
      </c>
      <c r="E19">
        <v>8459.0895450000007</v>
      </c>
      <c r="F19">
        <v>2223.1824099999999</v>
      </c>
      <c r="G19">
        <v>0</v>
      </c>
    </row>
    <row r="20" spans="1:7" x14ac:dyDescent="0.2">
      <c r="A20">
        <v>10</v>
      </c>
      <c r="B20">
        <v>5</v>
      </c>
      <c r="C20">
        <v>1</v>
      </c>
      <c r="D20">
        <v>3017.514361</v>
      </c>
      <c r="E20">
        <v>8435.8895589999993</v>
      </c>
      <c r="F20">
        <v>2395.6656589999998</v>
      </c>
      <c r="G20">
        <v>0</v>
      </c>
    </row>
    <row r="21" spans="1:7" x14ac:dyDescent="0.2">
      <c r="A21">
        <v>10</v>
      </c>
      <c r="B21">
        <v>5</v>
      </c>
      <c r="C21">
        <v>2</v>
      </c>
      <c r="D21">
        <v>3045.376835</v>
      </c>
      <c r="E21">
        <v>8417.7818169999991</v>
      </c>
      <c r="F21">
        <v>2397.391005</v>
      </c>
      <c r="G21">
        <v>0</v>
      </c>
    </row>
    <row r="22" spans="1:7" x14ac:dyDescent="0.2">
      <c r="A22">
        <v>10</v>
      </c>
      <c r="B22">
        <v>5</v>
      </c>
      <c r="C22">
        <v>3</v>
      </c>
      <c r="D22">
        <v>2844.291037</v>
      </c>
      <c r="E22">
        <v>7962.4945090000001</v>
      </c>
      <c r="F22">
        <v>2251.2740429999999</v>
      </c>
      <c r="G22">
        <v>0</v>
      </c>
    </row>
    <row r="23" spans="1:7" x14ac:dyDescent="0.2">
      <c r="A23">
        <v>10</v>
      </c>
      <c r="B23">
        <v>6</v>
      </c>
      <c r="C23">
        <v>1</v>
      </c>
      <c r="D23">
        <v>3315.8268969999999</v>
      </c>
      <c r="E23">
        <v>8065.8493509999998</v>
      </c>
      <c r="F23">
        <v>2504.3599899999999</v>
      </c>
      <c r="G23">
        <v>0</v>
      </c>
    </row>
    <row r="24" spans="1:7" x14ac:dyDescent="0.2">
      <c r="A24">
        <v>10</v>
      </c>
      <c r="B24">
        <v>6</v>
      </c>
      <c r="C24">
        <v>2</v>
      </c>
      <c r="D24">
        <v>3217.913489</v>
      </c>
      <c r="E24">
        <v>7984.7991160000001</v>
      </c>
      <c r="F24">
        <v>2478.2020969999999</v>
      </c>
      <c r="G24">
        <v>0</v>
      </c>
    </row>
    <row r="25" spans="1:7" x14ac:dyDescent="0.2">
      <c r="A25">
        <v>10</v>
      </c>
      <c r="B25">
        <v>6</v>
      </c>
      <c r="C25">
        <v>3</v>
      </c>
      <c r="D25">
        <v>2974.711425</v>
      </c>
      <c r="E25">
        <v>7513.4293989999996</v>
      </c>
      <c r="F25">
        <v>2334.312324</v>
      </c>
      <c r="G25">
        <v>0</v>
      </c>
    </row>
    <row r="26" spans="1:7" x14ac:dyDescent="0.2">
      <c r="A26">
        <v>10</v>
      </c>
      <c r="B26">
        <v>7</v>
      </c>
      <c r="C26">
        <v>1</v>
      </c>
      <c r="D26">
        <v>4033.7362600000001</v>
      </c>
      <c r="E26">
        <v>7208.629715</v>
      </c>
      <c r="F26">
        <v>2620.5092479999998</v>
      </c>
      <c r="G26">
        <v>0</v>
      </c>
    </row>
    <row r="27" spans="1:7" x14ac:dyDescent="0.2">
      <c r="A27">
        <v>10</v>
      </c>
      <c r="B27">
        <v>7</v>
      </c>
      <c r="C27">
        <v>2</v>
      </c>
      <c r="D27">
        <v>4019.608389</v>
      </c>
      <c r="E27">
        <v>7220.3982999999998</v>
      </c>
      <c r="F27">
        <v>2621.717971</v>
      </c>
      <c r="G27">
        <v>0</v>
      </c>
    </row>
    <row r="28" spans="1:7" x14ac:dyDescent="0.2">
      <c r="A28">
        <v>10</v>
      </c>
      <c r="B28">
        <v>7</v>
      </c>
      <c r="C28">
        <v>3</v>
      </c>
      <c r="D28">
        <v>3800.1370109999998</v>
      </c>
      <c r="E28">
        <v>6826.5590940000002</v>
      </c>
      <c r="F28">
        <v>2487.0946600000002</v>
      </c>
      <c r="G28">
        <v>0</v>
      </c>
    </row>
    <row r="29" spans="1:7" x14ac:dyDescent="0.2">
      <c r="A29">
        <v>10</v>
      </c>
      <c r="B29">
        <v>8</v>
      </c>
      <c r="C29">
        <v>1</v>
      </c>
      <c r="D29">
        <v>4997.3643570000004</v>
      </c>
      <c r="E29">
        <v>4659.107814</v>
      </c>
      <c r="F29">
        <v>2336.4043409999999</v>
      </c>
      <c r="G29">
        <v>0</v>
      </c>
    </row>
    <row r="30" spans="1:7" x14ac:dyDescent="0.2">
      <c r="A30">
        <v>10</v>
      </c>
      <c r="B30">
        <v>8</v>
      </c>
      <c r="C30">
        <v>2</v>
      </c>
      <c r="D30">
        <v>5342.8723739999996</v>
      </c>
      <c r="E30">
        <v>4907.7722679999997</v>
      </c>
      <c r="F30">
        <v>2458.5768710000002</v>
      </c>
      <c r="G30">
        <v>0</v>
      </c>
    </row>
    <row r="31" spans="1:7" x14ac:dyDescent="0.2">
      <c r="A31">
        <v>10</v>
      </c>
      <c r="B31">
        <v>8</v>
      </c>
      <c r="C31">
        <v>3</v>
      </c>
      <c r="D31">
        <v>5130.4698319999998</v>
      </c>
      <c r="E31">
        <v>4679.5981609999999</v>
      </c>
      <c r="F31">
        <v>2369.9133499999998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60A-B05B-354D-89B0-8D174B6E7D50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0</v>
      </c>
      <c r="B8">
        <v>1</v>
      </c>
      <c r="C8">
        <v>1</v>
      </c>
      <c r="D8" s="4">
        <v>7124.9862999999996</v>
      </c>
      <c r="E8" s="4">
        <v>3814.9929160000002</v>
      </c>
      <c r="F8" s="4">
        <v>1797.2666220000001</v>
      </c>
      <c r="G8" s="4">
        <v>2441.3823430000002</v>
      </c>
      <c r="H8">
        <v>16791</v>
      </c>
    </row>
    <row r="9" spans="1:8" x14ac:dyDescent="0.2">
      <c r="A9">
        <v>0</v>
      </c>
      <c r="B9">
        <v>1</v>
      </c>
      <c r="C9">
        <v>2</v>
      </c>
      <c r="D9">
        <v>6939.5857999999998</v>
      </c>
      <c r="E9">
        <v>3704.1183420000002</v>
      </c>
      <c r="F9">
        <v>2331.3757780000001</v>
      </c>
      <c r="G9">
        <v>1610.8813270000001</v>
      </c>
      <c r="H9">
        <v>16791</v>
      </c>
    </row>
    <row r="10" spans="1:8" x14ac:dyDescent="0.2">
      <c r="A10">
        <v>0</v>
      </c>
      <c r="B10">
        <v>1</v>
      </c>
      <c r="C10">
        <v>3</v>
      </c>
      <c r="D10">
        <v>6915.4256999999998</v>
      </c>
      <c r="E10">
        <v>3772.1016650000001</v>
      </c>
      <c r="F10">
        <v>2287.681943</v>
      </c>
      <c r="G10">
        <v>1627.116618</v>
      </c>
      <c r="H10">
        <v>16791</v>
      </c>
    </row>
    <row r="11" spans="1:8" x14ac:dyDescent="0.2">
      <c r="A11">
        <v>0</v>
      </c>
      <c r="B11">
        <v>2</v>
      </c>
      <c r="C11">
        <v>1</v>
      </c>
      <c r="D11">
        <v>5587.4929000000002</v>
      </c>
      <c r="E11">
        <v>3540.765746</v>
      </c>
      <c r="F11">
        <v>1902.5935959999999</v>
      </c>
      <c r="G11">
        <v>1338.1561730000001</v>
      </c>
      <c r="H11">
        <v>16791</v>
      </c>
    </row>
    <row r="12" spans="1:8" x14ac:dyDescent="0.2">
      <c r="A12">
        <v>0</v>
      </c>
      <c r="B12">
        <v>2</v>
      </c>
      <c r="C12">
        <v>2</v>
      </c>
      <c r="D12">
        <v>7213.0639000000001</v>
      </c>
      <c r="E12">
        <v>3811.811639</v>
      </c>
      <c r="F12">
        <v>2275.598684</v>
      </c>
      <c r="G12">
        <v>3985.216766</v>
      </c>
      <c r="H12">
        <v>16791</v>
      </c>
    </row>
    <row r="13" spans="1:8" x14ac:dyDescent="0.2">
      <c r="A13">
        <v>0</v>
      </c>
      <c r="B13">
        <v>2</v>
      </c>
      <c r="C13">
        <v>3</v>
      </c>
      <c r="D13">
        <v>6909.3882000000003</v>
      </c>
      <c r="E13">
        <v>3758.9668190000002</v>
      </c>
      <c r="F13">
        <v>2256.6004549999998</v>
      </c>
      <c r="G13">
        <v>1636.1964889999999</v>
      </c>
      <c r="H13">
        <v>16791</v>
      </c>
    </row>
    <row r="14" spans="1:8" x14ac:dyDescent="0.2">
      <c r="A14">
        <v>0</v>
      </c>
      <c r="B14">
        <v>3</v>
      </c>
      <c r="C14">
        <v>1</v>
      </c>
      <c r="D14" s="4">
        <v>3665.5272</v>
      </c>
      <c r="E14">
        <v>3059.290015</v>
      </c>
      <c r="F14">
        <v>1657.7414839999999</v>
      </c>
      <c r="G14">
        <v>1055.2430429999999</v>
      </c>
      <c r="H14">
        <v>16791</v>
      </c>
    </row>
    <row r="15" spans="1:8" x14ac:dyDescent="0.2">
      <c r="A15">
        <v>0</v>
      </c>
      <c r="B15">
        <v>3</v>
      </c>
      <c r="C15">
        <v>2</v>
      </c>
      <c r="D15">
        <v>5893.8523999999998</v>
      </c>
      <c r="E15">
        <v>3611.6597219999999</v>
      </c>
      <c r="F15">
        <v>2064.669101</v>
      </c>
      <c r="G15">
        <v>1448.644047</v>
      </c>
      <c r="H15">
        <v>16791</v>
      </c>
    </row>
    <row r="16" spans="1:8" x14ac:dyDescent="0.2">
      <c r="A16">
        <v>0</v>
      </c>
      <c r="B16">
        <v>3</v>
      </c>
      <c r="C16">
        <v>3</v>
      </c>
      <c r="D16">
        <v>3680.2395999999999</v>
      </c>
      <c r="E16">
        <v>3121.609555</v>
      </c>
      <c r="F16">
        <v>1613.0768579999999</v>
      </c>
      <c r="G16">
        <v>1046.6616670000001</v>
      </c>
      <c r="H16">
        <v>16791</v>
      </c>
    </row>
    <row r="17" spans="1:8" x14ac:dyDescent="0.2">
      <c r="A17">
        <v>0</v>
      </c>
      <c r="B17">
        <v>4</v>
      </c>
      <c r="C17">
        <v>1</v>
      </c>
      <c r="D17">
        <v>6966.8500999999997</v>
      </c>
      <c r="E17">
        <v>3869.7701099999999</v>
      </c>
      <c r="F17">
        <v>2211.1735720000001</v>
      </c>
      <c r="G17">
        <v>1642.6274390000001</v>
      </c>
      <c r="H17">
        <v>16791</v>
      </c>
    </row>
    <row r="18" spans="1:8" x14ac:dyDescent="0.2">
      <c r="A18">
        <v>0</v>
      </c>
      <c r="B18">
        <v>4</v>
      </c>
      <c r="C18">
        <v>2</v>
      </c>
      <c r="D18">
        <v>4930.0717999999997</v>
      </c>
      <c r="E18">
        <v>3472.9096450000002</v>
      </c>
      <c r="F18">
        <v>1867.0550920000001</v>
      </c>
      <c r="G18">
        <v>1306.3573289999999</v>
      </c>
      <c r="H18">
        <v>16791</v>
      </c>
    </row>
    <row r="19" spans="1:8" x14ac:dyDescent="0.2">
      <c r="A19">
        <v>0</v>
      </c>
      <c r="B19">
        <v>4</v>
      </c>
      <c r="C19">
        <v>3</v>
      </c>
      <c r="D19">
        <v>3982.4259000000002</v>
      </c>
      <c r="E19">
        <v>3300.2190329999999</v>
      </c>
      <c r="F19">
        <v>1686.005296</v>
      </c>
      <c r="G19">
        <v>1112.8605030000001</v>
      </c>
      <c r="H19">
        <v>16791</v>
      </c>
    </row>
    <row r="20" spans="1:8" x14ac:dyDescent="0.2">
      <c r="A20">
        <v>0</v>
      </c>
      <c r="B20">
        <v>5</v>
      </c>
      <c r="C20">
        <v>1</v>
      </c>
      <c r="D20">
        <v>5854.4044999999996</v>
      </c>
      <c r="E20">
        <v>3721.5897580000001</v>
      </c>
      <c r="F20">
        <v>2067.9440869999999</v>
      </c>
      <c r="G20">
        <v>1504.7906740000001</v>
      </c>
      <c r="H20">
        <v>16791</v>
      </c>
    </row>
    <row r="21" spans="1:8" x14ac:dyDescent="0.2">
      <c r="A21">
        <v>0</v>
      </c>
      <c r="B21">
        <v>5</v>
      </c>
      <c r="C21">
        <v>2</v>
      </c>
      <c r="D21">
        <v>6590.4974000000002</v>
      </c>
      <c r="E21">
        <v>3823.0397069999999</v>
      </c>
      <c r="F21">
        <v>2234.057006</v>
      </c>
      <c r="G21">
        <v>1664.6216119999999</v>
      </c>
      <c r="H21">
        <v>16791</v>
      </c>
    </row>
    <row r="22" spans="1:8" x14ac:dyDescent="0.2">
      <c r="A22">
        <v>0</v>
      </c>
      <c r="B22">
        <v>5</v>
      </c>
      <c r="C22">
        <v>3</v>
      </c>
      <c r="D22">
        <v>7021.8508000000002</v>
      </c>
      <c r="E22">
        <v>3839.9124780000002</v>
      </c>
      <c r="F22">
        <v>2398.9116170000002</v>
      </c>
      <c r="G22">
        <v>1719.388303</v>
      </c>
      <c r="H22">
        <v>16791</v>
      </c>
    </row>
    <row r="23" spans="1:8" x14ac:dyDescent="0.2">
      <c r="A23">
        <v>0</v>
      </c>
      <c r="B23">
        <v>6</v>
      </c>
      <c r="C23">
        <v>1</v>
      </c>
      <c r="D23">
        <v>6750.5446000000002</v>
      </c>
      <c r="E23">
        <v>3813.7394479999998</v>
      </c>
      <c r="F23">
        <v>2387.7887409999998</v>
      </c>
      <c r="G23">
        <v>1718.1017489999999</v>
      </c>
      <c r="H23">
        <v>16791</v>
      </c>
    </row>
    <row r="24" spans="1:8" x14ac:dyDescent="0.2">
      <c r="A24">
        <v>0</v>
      </c>
      <c r="B24">
        <v>6</v>
      </c>
      <c r="C24">
        <v>2</v>
      </c>
      <c r="D24">
        <v>6745.4539999999997</v>
      </c>
      <c r="E24">
        <v>3797.104675</v>
      </c>
      <c r="F24">
        <v>2332.9021870000001</v>
      </c>
      <c r="G24">
        <v>1687.905289</v>
      </c>
      <c r="H24">
        <v>16791</v>
      </c>
    </row>
    <row r="25" spans="1:8" x14ac:dyDescent="0.2">
      <c r="A25">
        <v>0</v>
      </c>
      <c r="B25">
        <v>6</v>
      </c>
      <c r="C25">
        <v>3</v>
      </c>
      <c r="D25">
        <v>6148.7506999999996</v>
      </c>
      <c r="E25">
        <v>3780.1265899999999</v>
      </c>
      <c r="F25">
        <v>2173.5141920000001</v>
      </c>
      <c r="G25">
        <v>1551.943338</v>
      </c>
      <c r="H25">
        <v>16791</v>
      </c>
    </row>
    <row r="26" spans="1:8" x14ac:dyDescent="0.2">
      <c r="A26">
        <v>0</v>
      </c>
      <c r="B26">
        <v>7</v>
      </c>
      <c r="C26">
        <v>1</v>
      </c>
      <c r="D26">
        <v>6449.2809999999999</v>
      </c>
      <c r="E26">
        <v>3859.431204</v>
      </c>
      <c r="F26">
        <v>2155.2426260000002</v>
      </c>
      <c r="G26">
        <v>1662.113713</v>
      </c>
      <c r="H26">
        <v>16791</v>
      </c>
    </row>
    <row r="27" spans="1:8" x14ac:dyDescent="0.2">
      <c r="A27">
        <v>0</v>
      </c>
      <c r="B27">
        <v>7</v>
      </c>
      <c r="C27">
        <v>2</v>
      </c>
      <c r="D27">
        <v>6735.0357999999997</v>
      </c>
      <c r="E27">
        <v>3876.264729</v>
      </c>
      <c r="F27">
        <v>2433.488503</v>
      </c>
      <c r="G27">
        <v>1723.619017</v>
      </c>
      <c r="H27">
        <v>16791</v>
      </c>
    </row>
    <row r="28" spans="1:8" x14ac:dyDescent="0.2">
      <c r="A28">
        <v>0</v>
      </c>
      <c r="B28">
        <v>7</v>
      </c>
      <c r="C28">
        <v>3</v>
      </c>
      <c r="D28">
        <v>5970.0352999999996</v>
      </c>
      <c r="E28">
        <v>3833.271025</v>
      </c>
      <c r="F28">
        <v>2070.9797159999998</v>
      </c>
      <c r="G28">
        <v>1628.280315</v>
      </c>
      <c r="H28">
        <v>16791</v>
      </c>
    </row>
    <row r="29" spans="1:8" x14ac:dyDescent="0.2">
      <c r="A29">
        <v>0</v>
      </c>
      <c r="B29">
        <v>8</v>
      </c>
      <c r="C29">
        <v>1</v>
      </c>
      <c r="D29">
        <v>6083.9587000000001</v>
      </c>
      <c r="E29">
        <v>3924.8439330000001</v>
      </c>
      <c r="F29">
        <v>1692.5597110000001</v>
      </c>
      <c r="G29">
        <v>1691.7938469999999</v>
      </c>
      <c r="H29">
        <v>16791</v>
      </c>
    </row>
    <row r="30" spans="1:8" x14ac:dyDescent="0.2">
      <c r="A30">
        <v>0</v>
      </c>
      <c r="B30">
        <v>8</v>
      </c>
      <c r="C30">
        <v>2</v>
      </c>
      <c r="D30">
        <v>6996.6297999999997</v>
      </c>
      <c r="E30">
        <v>4015.6949279999999</v>
      </c>
      <c r="F30">
        <v>1745.1542919999999</v>
      </c>
      <c r="G30">
        <v>1893.6934329999999</v>
      </c>
      <c r="H30">
        <v>16791</v>
      </c>
    </row>
    <row r="31" spans="1:8" x14ac:dyDescent="0.2">
      <c r="A31">
        <v>0</v>
      </c>
      <c r="B31">
        <v>8</v>
      </c>
      <c r="C31">
        <v>3</v>
      </c>
      <c r="D31">
        <v>6966.1057000000001</v>
      </c>
      <c r="E31">
        <v>4009.1066190000001</v>
      </c>
      <c r="F31">
        <v>1844.7615940000001</v>
      </c>
      <c r="G31">
        <v>1907.0813109999999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65C0E-FA53-D844-BC46-40197AF41916}">
  <dimension ref="A1:D1000"/>
  <sheetViews>
    <sheetView workbookViewId="0">
      <selection activeCell="G32" sqref="G32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0</v>
      </c>
      <c r="B8" s="2">
        <v>1</v>
      </c>
      <c r="C8" s="2">
        <v>1</v>
      </c>
      <c r="D8" s="8">
        <v>8.89</v>
      </c>
    </row>
    <row r="9" spans="1:4" x14ac:dyDescent="0.2">
      <c r="A9" s="2">
        <v>0</v>
      </c>
      <c r="B9" s="2">
        <v>1</v>
      </c>
      <c r="C9" s="2">
        <v>2</v>
      </c>
      <c r="D9" s="8">
        <v>8.8699999999999992</v>
      </c>
    </row>
    <row r="10" spans="1:4" x14ac:dyDescent="0.2">
      <c r="A10" s="2">
        <v>0</v>
      </c>
      <c r="B10" s="2">
        <v>1</v>
      </c>
      <c r="C10" s="2">
        <v>3</v>
      </c>
      <c r="D10" s="8">
        <v>8.89</v>
      </c>
    </row>
    <row r="11" spans="1:4" x14ac:dyDescent="0.2">
      <c r="A11" s="2">
        <v>0</v>
      </c>
      <c r="B11" s="2">
        <v>2</v>
      </c>
      <c r="C11" s="2">
        <v>1</v>
      </c>
      <c r="D11" s="8">
        <v>8.8800000000000008</v>
      </c>
    </row>
    <row r="12" spans="1:4" x14ac:dyDescent="0.2">
      <c r="A12" s="2">
        <v>0</v>
      </c>
      <c r="B12" s="2">
        <v>2</v>
      </c>
      <c r="C12" s="2">
        <v>2</v>
      </c>
      <c r="D12" s="8">
        <v>8.8800000000000008</v>
      </c>
    </row>
    <row r="13" spans="1:4" x14ac:dyDescent="0.2">
      <c r="A13" s="2">
        <v>0</v>
      </c>
      <c r="B13" s="2">
        <v>2</v>
      </c>
      <c r="C13" s="2">
        <v>3</v>
      </c>
      <c r="D13" s="8">
        <v>8.89</v>
      </c>
    </row>
    <row r="14" spans="1:4" x14ac:dyDescent="0.2">
      <c r="A14" s="2">
        <v>0</v>
      </c>
      <c r="B14" s="2">
        <v>3</v>
      </c>
      <c r="C14" s="2">
        <v>1</v>
      </c>
      <c r="D14" s="8">
        <v>8.9</v>
      </c>
    </row>
    <row r="15" spans="1:4" x14ac:dyDescent="0.2">
      <c r="A15" s="2">
        <v>0</v>
      </c>
      <c r="B15" s="2">
        <v>3</v>
      </c>
      <c r="C15" s="2">
        <v>2</v>
      </c>
      <c r="D15" s="8">
        <v>8.8800000000000008</v>
      </c>
    </row>
    <row r="16" spans="1:4" x14ac:dyDescent="0.2">
      <c r="A16" s="2">
        <v>0</v>
      </c>
      <c r="B16" s="2">
        <v>3</v>
      </c>
      <c r="C16" s="2">
        <v>3</v>
      </c>
      <c r="D16" s="8">
        <v>8.89</v>
      </c>
    </row>
    <row r="17" spans="1:4" x14ac:dyDescent="0.2">
      <c r="A17" s="2">
        <v>0</v>
      </c>
      <c r="B17" s="2">
        <v>4</v>
      </c>
      <c r="C17" s="2">
        <v>1</v>
      </c>
      <c r="D17" s="8">
        <v>8.84</v>
      </c>
    </row>
    <row r="18" spans="1:4" x14ac:dyDescent="0.2">
      <c r="A18" s="2">
        <v>0</v>
      </c>
      <c r="B18" s="2">
        <v>4</v>
      </c>
      <c r="C18" s="2">
        <v>2</v>
      </c>
      <c r="D18" s="8">
        <v>8.85</v>
      </c>
    </row>
    <row r="19" spans="1:4" x14ac:dyDescent="0.2">
      <c r="A19" s="2">
        <v>0</v>
      </c>
      <c r="B19" s="2">
        <v>4</v>
      </c>
      <c r="C19" s="2">
        <v>3</v>
      </c>
      <c r="D19" s="8">
        <v>8.85</v>
      </c>
    </row>
    <row r="20" spans="1:4" x14ac:dyDescent="0.2">
      <c r="A20" s="2">
        <v>0</v>
      </c>
      <c r="B20" s="2">
        <v>5</v>
      </c>
      <c r="C20" s="2">
        <v>1</v>
      </c>
      <c r="D20" s="8">
        <v>8.82</v>
      </c>
    </row>
    <row r="21" spans="1:4" x14ac:dyDescent="0.2">
      <c r="A21" s="2">
        <v>0</v>
      </c>
      <c r="B21" s="2">
        <v>5</v>
      </c>
      <c r="C21" s="2">
        <v>2</v>
      </c>
      <c r="D21" s="8">
        <v>8.85</v>
      </c>
    </row>
    <row r="22" spans="1:4" x14ac:dyDescent="0.2">
      <c r="A22" s="2">
        <v>0</v>
      </c>
      <c r="B22" s="2">
        <v>5</v>
      </c>
      <c r="C22" s="2">
        <v>3</v>
      </c>
      <c r="D22" s="8">
        <v>8.8000000000000007</v>
      </c>
    </row>
    <row r="23" spans="1:4" x14ac:dyDescent="0.2">
      <c r="A23" s="2">
        <v>0</v>
      </c>
      <c r="B23" s="2">
        <v>6</v>
      </c>
      <c r="C23" s="2">
        <v>1</v>
      </c>
      <c r="D23" s="8">
        <v>8.8000000000000007</v>
      </c>
    </row>
    <row r="24" spans="1:4" x14ac:dyDescent="0.2">
      <c r="A24" s="2">
        <v>0</v>
      </c>
      <c r="B24" s="2">
        <v>6</v>
      </c>
      <c r="C24" s="2">
        <v>2</v>
      </c>
      <c r="D24" s="8">
        <v>8.8000000000000007</v>
      </c>
    </row>
    <row r="25" spans="1:4" x14ac:dyDescent="0.2">
      <c r="A25" s="2">
        <v>0</v>
      </c>
      <c r="B25" s="2">
        <v>6</v>
      </c>
      <c r="C25" s="2">
        <v>3</v>
      </c>
      <c r="D25" s="8">
        <v>8.81</v>
      </c>
    </row>
    <row r="26" spans="1:4" x14ac:dyDescent="0.2">
      <c r="A26" s="2">
        <v>0</v>
      </c>
      <c r="B26" s="2">
        <v>7</v>
      </c>
      <c r="C26" s="2">
        <v>1</v>
      </c>
      <c r="D26" s="8">
        <v>8.74</v>
      </c>
    </row>
    <row r="27" spans="1:4" x14ac:dyDescent="0.2">
      <c r="A27" s="2">
        <v>0</v>
      </c>
      <c r="B27" s="2">
        <v>7</v>
      </c>
      <c r="C27" s="2">
        <v>2</v>
      </c>
      <c r="D27" s="8">
        <v>8.69</v>
      </c>
    </row>
    <row r="28" spans="1:4" x14ac:dyDescent="0.2">
      <c r="A28" s="2">
        <v>0</v>
      </c>
      <c r="B28" s="2">
        <v>7</v>
      </c>
      <c r="C28" s="2">
        <v>3</v>
      </c>
      <c r="D28" s="8">
        <v>8.7100000000000009</v>
      </c>
    </row>
    <row r="29" spans="1:4" x14ac:dyDescent="0.2">
      <c r="A29" s="2">
        <v>0</v>
      </c>
      <c r="B29" s="2">
        <v>8</v>
      </c>
      <c r="C29" s="2">
        <v>1</v>
      </c>
      <c r="D29" s="8">
        <v>8.6999999999999993</v>
      </c>
    </row>
    <row r="30" spans="1:4" x14ac:dyDescent="0.2">
      <c r="A30" s="2">
        <v>0</v>
      </c>
      <c r="B30" s="2">
        <v>8</v>
      </c>
      <c r="C30" s="2">
        <v>2</v>
      </c>
      <c r="D30" s="8">
        <v>8.5500000000000007</v>
      </c>
    </row>
    <row r="31" spans="1:4" x14ac:dyDescent="0.2">
      <c r="A31" s="2">
        <v>0</v>
      </c>
      <c r="B31" s="2">
        <v>8</v>
      </c>
      <c r="C31" s="2">
        <v>3</v>
      </c>
      <c r="D31" s="8">
        <v>8.41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64D85-5609-0F4B-9EAD-79D97DA086F4}">
  <dimension ref="A1:G25"/>
  <sheetViews>
    <sheetView topLeftCell="A21" workbookViewId="0">
      <selection activeCell="D26" sqref="D26:G73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0</v>
      </c>
      <c r="B2" s="2">
        <v>1</v>
      </c>
      <c r="C2" s="2">
        <v>1</v>
      </c>
      <c r="D2" s="11">
        <v>0.60419199999999995</v>
      </c>
      <c r="E2" s="9">
        <v>-0.52797000000000005</v>
      </c>
      <c r="F2" s="9">
        <v>-1.216</v>
      </c>
      <c r="G2" s="9">
        <v>-1.3853</v>
      </c>
    </row>
    <row r="3" spans="1:7" x14ac:dyDescent="0.2">
      <c r="A3" s="2">
        <v>0</v>
      </c>
      <c r="B3" s="2">
        <v>1</v>
      </c>
      <c r="C3" s="2">
        <v>2</v>
      </c>
      <c r="D3" s="11">
        <v>0.60559200000000002</v>
      </c>
      <c r="E3" s="9">
        <v>-0.52317000000000002</v>
      </c>
      <c r="F3" s="9">
        <v>-1.2179</v>
      </c>
      <c r="G3" s="9">
        <v>-1.4098999999999999</v>
      </c>
    </row>
    <row r="4" spans="1:7" x14ac:dyDescent="0.2">
      <c r="A4" s="2">
        <v>0</v>
      </c>
      <c r="B4" s="2">
        <v>1</v>
      </c>
      <c r="C4" s="2">
        <v>3</v>
      </c>
      <c r="D4" s="11">
        <v>0.607483</v>
      </c>
      <c r="E4" s="9">
        <v>-0.52576999999999996</v>
      </c>
      <c r="F4" s="9">
        <v>-1.2124999999999999</v>
      </c>
      <c r="G4" s="9">
        <v>-1.3906000000000001</v>
      </c>
    </row>
    <row r="5" spans="1:7" x14ac:dyDescent="0.2">
      <c r="A5" s="2">
        <v>0</v>
      </c>
      <c r="B5" s="2">
        <v>2</v>
      </c>
      <c r="C5" s="2">
        <v>1</v>
      </c>
      <c r="D5" s="11">
        <v>0.60713899999999998</v>
      </c>
      <c r="E5" s="9">
        <v>-0.52329000000000003</v>
      </c>
      <c r="F5" s="9">
        <v>-1.2176</v>
      </c>
      <c r="G5" s="9">
        <v>-1.3898999999999999</v>
      </c>
    </row>
    <row r="6" spans="1:7" x14ac:dyDescent="0.2">
      <c r="A6" s="2">
        <v>0</v>
      </c>
      <c r="B6" s="2">
        <v>2</v>
      </c>
      <c r="C6" s="2">
        <v>2</v>
      </c>
      <c r="D6" s="11">
        <v>0.60637300000000005</v>
      </c>
      <c r="E6" s="9">
        <v>-0.53344000000000003</v>
      </c>
      <c r="F6" s="9">
        <v>-1.2039</v>
      </c>
      <c r="G6" s="9">
        <v>-1.4103000000000001</v>
      </c>
    </row>
    <row r="7" spans="1:7" x14ac:dyDescent="0.2">
      <c r="A7" s="2">
        <v>0</v>
      </c>
      <c r="B7" s="2">
        <v>2</v>
      </c>
      <c r="C7" s="2">
        <v>3</v>
      </c>
      <c r="D7" s="11">
        <v>0.59803399999999995</v>
      </c>
      <c r="E7" s="9">
        <v>-0.53325999999999996</v>
      </c>
      <c r="F7" s="9">
        <v>-1.2070000000000001</v>
      </c>
      <c r="G7" s="9">
        <v>-1.4111</v>
      </c>
    </row>
    <row r="8" spans="1:7" x14ac:dyDescent="0.2">
      <c r="A8" s="2">
        <v>0</v>
      </c>
      <c r="B8" s="2">
        <v>3</v>
      </c>
      <c r="C8" s="2">
        <v>1</v>
      </c>
      <c r="D8" s="11">
        <v>0.58961600000000003</v>
      </c>
      <c r="E8" s="9">
        <v>-0.54196</v>
      </c>
      <c r="F8" s="9">
        <v>-1.2246999999999999</v>
      </c>
      <c r="G8" s="9">
        <v>-1.3931</v>
      </c>
    </row>
    <row r="9" spans="1:7" x14ac:dyDescent="0.2">
      <c r="A9" s="2">
        <v>0</v>
      </c>
      <c r="B9" s="2">
        <v>3</v>
      </c>
      <c r="C9" s="2">
        <v>2</v>
      </c>
      <c r="D9" s="11">
        <v>0.59208700000000003</v>
      </c>
      <c r="E9" s="9">
        <v>-0.53715999999999997</v>
      </c>
      <c r="F9" s="9">
        <v>-1.2153</v>
      </c>
      <c r="G9" s="9">
        <v>-1.4101999999999999</v>
      </c>
    </row>
    <row r="10" spans="1:7" x14ac:dyDescent="0.2">
      <c r="A10" s="2">
        <v>0</v>
      </c>
      <c r="B10" s="2">
        <v>3</v>
      </c>
      <c r="C10" s="2">
        <v>3</v>
      </c>
      <c r="D10" s="11">
        <v>0.59592699999999998</v>
      </c>
      <c r="E10" s="9">
        <v>-0.53295999999999999</v>
      </c>
      <c r="F10" s="9">
        <v>-1.2225999999999999</v>
      </c>
      <c r="G10" s="9">
        <v>-1.4026000000000001</v>
      </c>
    </row>
    <row r="11" spans="1:7" x14ac:dyDescent="0.2">
      <c r="A11" s="2">
        <v>0</v>
      </c>
      <c r="B11" s="2">
        <v>4</v>
      </c>
      <c r="C11" s="2">
        <v>1</v>
      </c>
      <c r="D11" s="11">
        <v>0.60437700000000005</v>
      </c>
      <c r="E11" s="9">
        <v>-0.52927999999999997</v>
      </c>
      <c r="F11" s="9">
        <v>-1.1883999999999999</v>
      </c>
      <c r="G11" s="9">
        <v>-1.4036</v>
      </c>
    </row>
    <row r="12" spans="1:7" x14ac:dyDescent="0.2">
      <c r="A12" s="2">
        <v>0</v>
      </c>
      <c r="B12" s="2">
        <v>4</v>
      </c>
      <c r="C12" s="2">
        <v>2</v>
      </c>
      <c r="D12" s="11">
        <v>0.61297800000000002</v>
      </c>
      <c r="E12" s="9">
        <v>-0.51393999999999995</v>
      </c>
      <c r="F12" s="9">
        <v>-1.2159</v>
      </c>
      <c r="G12" s="9">
        <v>-1.4101999999999999</v>
      </c>
    </row>
    <row r="13" spans="1:7" x14ac:dyDescent="0.2">
      <c r="A13" s="2">
        <v>0</v>
      </c>
      <c r="B13" s="2">
        <v>4</v>
      </c>
      <c r="C13" s="2">
        <v>3</v>
      </c>
      <c r="D13" s="11">
        <v>0.60968199999999995</v>
      </c>
      <c r="E13" s="9">
        <v>-0.51819999999999999</v>
      </c>
      <c r="F13" s="9">
        <v>-1.2195</v>
      </c>
      <c r="G13" s="9">
        <v>-1.3967000000000001</v>
      </c>
    </row>
    <row r="14" spans="1:7" x14ac:dyDescent="0.2">
      <c r="A14" s="2">
        <v>0</v>
      </c>
      <c r="B14" s="2">
        <v>5</v>
      </c>
      <c r="C14" s="2">
        <v>1</v>
      </c>
      <c r="D14" s="11">
        <v>0.62196799999999997</v>
      </c>
      <c r="E14" s="9">
        <v>-0.50614999999999999</v>
      </c>
      <c r="F14" s="9">
        <v>-1.2059</v>
      </c>
      <c r="G14" s="9">
        <v>-1.4098999999999999</v>
      </c>
    </row>
    <row r="15" spans="1:7" x14ac:dyDescent="0.2">
      <c r="A15" s="2">
        <v>0</v>
      </c>
      <c r="B15" s="2">
        <v>5</v>
      </c>
      <c r="C15" s="2">
        <v>2</v>
      </c>
      <c r="D15" s="11">
        <v>0.62206799999999995</v>
      </c>
      <c r="E15" s="9">
        <v>-0.51444000000000001</v>
      </c>
      <c r="F15" s="9">
        <v>-1.1776</v>
      </c>
      <c r="G15" s="9">
        <v>-1.4074</v>
      </c>
    </row>
    <row r="16" spans="1:7" x14ac:dyDescent="0.2">
      <c r="A16" s="2">
        <v>0</v>
      </c>
      <c r="B16" s="2">
        <v>5</v>
      </c>
      <c r="C16" s="2">
        <v>3</v>
      </c>
      <c r="D16" s="11">
        <v>0.62306799999999996</v>
      </c>
      <c r="E16" s="9">
        <v>-0.51153000000000004</v>
      </c>
      <c r="F16" s="9">
        <v>-1.1789000000000001</v>
      </c>
      <c r="G16" s="9">
        <v>-1.4109</v>
      </c>
    </row>
    <row r="17" spans="1:7" x14ac:dyDescent="0.2">
      <c r="A17" s="2">
        <v>0</v>
      </c>
      <c r="B17" s="2">
        <v>6</v>
      </c>
      <c r="C17" s="2">
        <v>1</v>
      </c>
      <c r="D17" s="11">
        <v>0.60006599999999999</v>
      </c>
      <c r="E17" s="9">
        <v>-0.53105000000000002</v>
      </c>
      <c r="F17" s="9">
        <v>-1.1948000000000001</v>
      </c>
      <c r="G17" s="9">
        <v>-1.4169</v>
      </c>
    </row>
    <row r="18" spans="1:7" x14ac:dyDescent="0.2">
      <c r="A18" s="2">
        <v>0</v>
      </c>
      <c r="B18" s="2">
        <v>6</v>
      </c>
      <c r="C18" s="2">
        <v>2</v>
      </c>
      <c r="D18" s="11">
        <v>0.59835199999999999</v>
      </c>
      <c r="E18" s="9">
        <v>-0.53120000000000001</v>
      </c>
      <c r="F18" s="9">
        <v>-1.1978</v>
      </c>
      <c r="G18" s="9">
        <v>-1.4193</v>
      </c>
    </row>
    <row r="19" spans="1:7" x14ac:dyDescent="0.2">
      <c r="A19" s="2">
        <v>0</v>
      </c>
      <c r="B19" s="2">
        <v>6</v>
      </c>
      <c r="C19" s="2">
        <v>3</v>
      </c>
      <c r="D19" s="11">
        <v>0.60117699999999996</v>
      </c>
      <c r="E19" s="9">
        <v>-0.53010000000000002</v>
      </c>
      <c r="F19" s="9">
        <v>-1.2002999999999999</v>
      </c>
      <c r="G19" s="9">
        <v>-1.4000999999999999</v>
      </c>
    </row>
    <row r="20" spans="1:7" x14ac:dyDescent="0.2">
      <c r="A20" s="2">
        <v>0</v>
      </c>
      <c r="B20" s="2">
        <v>7</v>
      </c>
      <c r="C20" s="2">
        <v>1</v>
      </c>
      <c r="D20" s="11">
        <v>0.59003700000000003</v>
      </c>
      <c r="E20" s="9">
        <v>-0.54208000000000001</v>
      </c>
      <c r="F20" s="9">
        <v>-1.175</v>
      </c>
      <c r="G20" s="9">
        <v>-1.4206000000000001</v>
      </c>
    </row>
    <row r="21" spans="1:7" x14ac:dyDescent="0.2">
      <c r="A21" s="2">
        <v>0</v>
      </c>
      <c r="B21" s="2">
        <v>7</v>
      </c>
      <c r="C21" s="2">
        <v>2</v>
      </c>
      <c r="D21" s="11">
        <v>0.56478300000000004</v>
      </c>
      <c r="E21" s="9">
        <v>-0.56579000000000002</v>
      </c>
      <c r="F21" s="9">
        <v>-1.1902999999999999</v>
      </c>
      <c r="G21" s="9">
        <v>-1.4272</v>
      </c>
    </row>
    <row r="22" spans="1:7" x14ac:dyDescent="0.2">
      <c r="A22" s="2">
        <v>0</v>
      </c>
      <c r="B22" s="2">
        <v>7</v>
      </c>
      <c r="C22" s="2">
        <v>3</v>
      </c>
      <c r="D22" s="11">
        <v>0.57940800000000003</v>
      </c>
      <c r="E22" s="9">
        <v>-0.55288999999999999</v>
      </c>
      <c r="F22" s="9">
        <v>-1.177</v>
      </c>
      <c r="G22" s="9">
        <v>-1.4108000000000001</v>
      </c>
    </row>
    <row r="23" spans="1:7" x14ac:dyDescent="0.2">
      <c r="A23" s="2">
        <v>0</v>
      </c>
      <c r="B23" s="2">
        <v>8</v>
      </c>
      <c r="C23" s="2">
        <v>1</v>
      </c>
      <c r="D23" s="11">
        <v>0.51572200000000001</v>
      </c>
      <c r="E23" s="9">
        <v>-0.63629000000000002</v>
      </c>
      <c r="F23" s="9">
        <v>-1.1274</v>
      </c>
      <c r="G23" s="9">
        <v>-1.4298999999999999</v>
      </c>
    </row>
    <row r="24" spans="1:7" x14ac:dyDescent="0.2">
      <c r="A24" s="2">
        <v>0</v>
      </c>
      <c r="B24" s="2">
        <v>8</v>
      </c>
      <c r="C24" s="2">
        <v>2</v>
      </c>
      <c r="D24" s="11">
        <v>0.54001699999999997</v>
      </c>
      <c r="E24" s="9">
        <v>-0.60733999999999999</v>
      </c>
      <c r="F24" s="9">
        <v>-1.1114999999999999</v>
      </c>
      <c r="G24" s="9">
        <v>-1.4258999999999999</v>
      </c>
    </row>
    <row r="25" spans="1:7" x14ac:dyDescent="0.2">
      <c r="A25" s="2">
        <v>0</v>
      </c>
      <c r="B25" s="2">
        <v>8</v>
      </c>
      <c r="C25" s="2">
        <v>3</v>
      </c>
      <c r="D25" s="11">
        <v>0.54812700000000003</v>
      </c>
      <c r="E25" s="9">
        <v>-0.59304000000000001</v>
      </c>
      <c r="F25" s="9">
        <v>-1.1166</v>
      </c>
      <c r="G25" s="9">
        <v>-1.4300999999999999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1A670-6B5E-DD4C-AA52-70A111DF1920}">
  <dimension ref="A1:G40"/>
  <sheetViews>
    <sheetView zoomScaleNormal="117" workbookViewId="0">
      <selection activeCell="G1" sqref="G1:G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5</v>
      </c>
      <c r="B8">
        <v>1</v>
      </c>
      <c r="C8">
        <v>1</v>
      </c>
      <c r="D8">
        <v>2364.2982550000002</v>
      </c>
      <c r="E8">
        <v>9892.9427109999997</v>
      </c>
      <c r="F8">
        <v>2489.536415</v>
      </c>
      <c r="G8">
        <v>0</v>
      </c>
    </row>
    <row r="9" spans="1:7" x14ac:dyDescent="0.2">
      <c r="A9" s="2">
        <v>5</v>
      </c>
      <c r="B9">
        <v>1</v>
      </c>
      <c r="C9">
        <v>2</v>
      </c>
      <c r="D9">
        <v>2334.1913519999998</v>
      </c>
      <c r="E9">
        <v>9679.657244</v>
      </c>
      <c r="F9">
        <v>2574.0957100000001</v>
      </c>
      <c r="G9">
        <v>0</v>
      </c>
    </row>
    <row r="10" spans="1:7" x14ac:dyDescent="0.2">
      <c r="A10" s="2">
        <v>5</v>
      </c>
      <c r="B10">
        <v>1</v>
      </c>
      <c r="C10">
        <v>3</v>
      </c>
      <c r="D10">
        <v>2326.6613480000001</v>
      </c>
      <c r="E10">
        <v>9506.0523350000003</v>
      </c>
      <c r="F10">
        <v>2415.9462309999999</v>
      </c>
      <c r="G10">
        <v>0</v>
      </c>
    </row>
    <row r="11" spans="1:7" x14ac:dyDescent="0.2">
      <c r="A11" s="2">
        <v>5</v>
      </c>
      <c r="B11">
        <v>2</v>
      </c>
      <c r="C11">
        <v>1</v>
      </c>
      <c r="D11">
        <v>2365.618058</v>
      </c>
      <c r="E11">
        <v>9611.8630119999998</v>
      </c>
      <c r="F11">
        <v>2423.4436879999998</v>
      </c>
      <c r="G11">
        <v>0</v>
      </c>
    </row>
    <row r="12" spans="1:7" x14ac:dyDescent="0.2">
      <c r="A12" s="2">
        <v>5</v>
      </c>
      <c r="B12">
        <v>2</v>
      </c>
      <c r="C12">
        <v>2</v>
      </c>
      <c r="D12">
        <v>2369.358127</v>
      </c>
      <c r="E12">
        <v>9676.6463320000003</v>
      </c>
      <c r="F12">
        <v>2453.7354919999998</v>
      </c>
      <c r="G12">
        <v>0</v>
      </c>
    </row>
    <row r="13" spans="1:7" x14ac:dyDescent="0.2">
      <c r="A13" s="2">
        <v>5</v>
      </c>
      <c r="B13">
        <v>2</v>
      </c>
      <c r="C13">
        <v>3</v>
      </c>
      <c r="D13">
        <v>2304.305437</v>
      </c>
      <c r="E13">
        <v>9549.2263490000005</v>
      </c>
      <c r="F13">
        <v>2522.9165840000001</v>
      </c>
      <c r="G13">
        <v>0</v>
      </c>
    </row>
    <row r="14" spans="1:7" x14ac:dyDescent="0.2">
      <c r="A14" s="2">
        <v>5</v>
      </c>
      <c r="B14">
        <v>3</v>
      </c>
      <c r="C14">
        <v>1</v>
      </c>
      <c r="D14">
        <v>2339.753905</v>
      </c>
      <c r="E14">
        <v>9290.2189490000001</v>
      </c>
      <c r="F14">
        <v>2435.1337990000002</v>
      </c>
      <c r="G14">
        <v>0</v>
      </c>
    </row>
    <row r="15" spans="1:7" x14ac:dyDescent="0.2">
      <c r="A15" s="2">
        <v>5</v>
      </c>
      <c r="B15">
        <v>3</v>
      </c>
      <c r="C15">
        <v>2</v>
      </c>
      <c r="D15">
        <v>2485.24125</v>
      </c>
      <c r="E15">
        <v>9152.4103369999993</v>
      </c>
      <c r="F15">
        <v>2372.3478070000001</v>
      </c>
      <c r="G15">
        <v>0</v>
      </c>
    </row>
    <row r="16" spans="1:7" x14ac:dyDescent="0.2">
      <c r="A16" s="2">
        <v>5</v>
      </c>
      <c r="B16">
        <v>3</v>
      </c>
      <c r="C16">
        <v>3</v>
      </c>
      <c r="D16">
        <v>2401.461092</v>
      </c>
      <c r="E16">
        <v>9213.2453569999998</v>
      </c>
      <c r="F16">
        <v>2414.4633680000002</v>
      </c>
      <c r="G16">
        <v>0</v>
      </c>
    </row>
    <row r="17" spans="1:7" x14ac:dyDescent="0.2">
      <c r="A17" s="2">
        <v>5</v>
      </c>
      <c r="B17">
        <v>4</v>
      </c>
      <c r="C17">
        <v>1</v>
      </c>
      <c r="D17">
        <v>2448.2250920000001</v>
      </c>
      <c r="E17">
        <v>8851.1860259999994</v>
      </c>
      <c r="F17">
        <v>2299.904567</v>
      </c>
      <c r="G17">
        <v>0</v>
      </c>
    </row>
    <row r="18" spans="1:7" x14ac:dyDescent="0.2">
      <c r="A18" s="2">
        <v>5</v>
      </c>
      <c r="B18">
        <v>4</v>
      </c>
      <c r="C18">
        <v>2</v>
      </c>
      <c r="D18">
        <v>2519.852543</v>
      </c>
      <c r="E18">
        <v>8928.0797789999997</v>
      </c>
      <c r="F18">
        <v>2417.1162100000001</v>
      </c>
      <c r="G18">
        <v>0</v>
      </c>
    </row>
    <row r="19" spans="1:7" x14ac:dyDescent="0.2">
      <c r="A19" s="2">
        <v>5</v>
      </c>
      <c r="B19">
        <v>4</v>
      </c>
      <c r="C19">
        <v>3</v>
      </c>
      <c r="D19">
        <v>2477.8700570000001</v>
      </c>
      <c r="E19">
        <v>8847.0108990000008</v>
      </c>
      <c r="F19">
        <v>2376.6452290000002</v>
      </c>
      <c r="G19">
        <v>0</v>
      </c>
    </row>
    <row r="20" spans="1:7" x14ac:dyDescent="0.2">
      <c r="A20" s="2">
        <v>5</v>
      </c>
      <c r="B20">
        <v>5</v>
      </c>
      <c r="C20">
        <v>1</v>
      </c>
      <c r="D20">
        <v>2654.990573</v>
      </c>
      <c r="E20">
        <v>8567.0994859999992</v>
      </c>
      <c r="F20">
        <v>2272.4084280000002</v>
      </c>
      <c r="G20">
        <v>0</v>
      </c>
    </row>
    <row r="21" spans="1:7" x14ac:dyDescent="0.2">
      <c r="A21" s="2">
        <v>5</v>
      </c>
      <c r="B21">
        <v>5</v>
      </c>
      <c r="C21">
        <v>2</v>
      </c>
      <c r="D21">
        <v>2646.55584</v>
      </c>
      <c r="E21">
        <v>8449.8172940000004</v>
      </c>
      <c r="F21">
        <v>2249.0669389999998</v>
      </c>
      <c r="G21">
        <v>0</v>
      </c>
    </row>
    <row r="22" spans="1:7" x14ac:dyDescent="0.2">
      <c r="A22" s="2">
        <v>5</v>
      </c>
      <c r="B22">
        <v>5</v>
      </c>
      <c r="C22">
        <v>3</v>
      </c>
      <c r="D22">
        <v>2671.9443409999999</v>
      </c>
      <c r="E22">
        <v>8468.6079819999995</v>
      </c>
      <c r="F22">
        <v>2277.9594739999998</v>
      </c>
      <c r="G22">
        <v>0</v>
      </c>
    </row>
    <row r="23" spans="1:7" x14ac:dyDescent="0.2">
      <c r="A23" s="2">
        <v>5</v>
      </c>
      <c r="B23">
        <v>6</v>
      </c>
      <c r="C23">
        <v>1</v>
      </c>
      <c r="D23">
        <v>2734.9578430000001</v>
      </c>
      <c r="E23">
        <v>8365.513465</v>
      </c>
      <c r="F23">
        <v>2191.9076300000002</v>
      </c>
      <c r="G23">
        <v>0</v>
      </c>
    </row>
    <row r="24" spans="1:7" x14ac:dyDescent="0.2">
      <c r="A24" s="2">
        <v>5</v>
      </c>
      <c r="B24">
        <v>6</v>
      </c>
      <c r="C24">
        <v>2</v>
      </c>
      <c r="D24">
        <v>2752.3321430000001</v>
      </c>
      <c r="E24">
        <v>8386.2141119999997</v>
      </c>
      <c r="F24">
        <v>2296.780726</v>
      </c>
      <c r="G24">
        <v>0</v>
      </c>
    </row>
    <row r="25" spans="1:7" x14ac:dyDescent="0.2">
      <c r="A25" s="2">
        <v>5</v>
      </c>
      <c r="B25">
        <v>6</v>
      </c>
      <c r="C25">
        <v>3</v>
      </c>
      <c r="D25">
        <v>2712.498732</v>
      </c>
      <c r="E25">
        <v>8475.2391509999998</v>
      </c>
      <c r="F25">
        <v>2301.4458719999998</v>
      </c>
      <c r="G25">
        <v>0</v>
      </c>
    </row>
    <row r="26" spans="1:7" x14ac:dyDescent="0.2">
      <c r="A26" s="2">
        <v>5</v>
      </c>
      <c r="B26">
        <v>7</v>
      </c>
      <c r="C26">
        <v>1</v>
      </c>
      <c r="D26">
        <v>3185.2902180000001</v>
      </c>
      <c r="E26">
        <v>7671.293291</v>
      </c>
      <c r="F26">
        <v>2085.3712070000001</v>
      </c>
      <c r="G26">
        <v>0</v>
      </c>
    </row>
    <row r="27" spans="1:7" x14ac:dyDescent="0.2">
      <c r="A27" s="2">
        <v>5</v>
      </c>
      <c r="B27">
        <v>7</v>
      </c>
      <c r="C27">
        <v>2</v>
      </c>
      <c r="D27">
        <v>3186.385464</v>
      </c>
      <c r="E27">
        <v>7474.6596790000003</v>
      </c>
      <c r="F27">
        <v>2064.5274869999998</v>
      </c>
      <c r="G27">
        <v>0</v>
      </c>
    </row>
    <row r="28" spans="1:7" x14ac:dyDescent="0.2">
      <c r="A28" s="2">
        <v>5</v>
      </c>
      <c r="B28">
        <v>7</v>
      </c>
      <c r="C28">
        <v>3</v>
      </c>
      <c r="D28">
        <v>3105.66068</v>
      </c>
      <c r="E28">
        <v>7445.2235719999999</v>
      </c>
      <c r="F28">
        <v>2041.417256</v>
      </c>
      <c r="G28">
        <v>0</v>
      </c>
    </row>
    <row r="29" spans="1:7" x14ac:dyDescent="0.2">
      <c r="A29" s="2">
        <v>5</v>
      </c>
      <c r="B29">
        <v>8</v>
      </c>
      <c r="C29">
        <v>1</v>
      </c>
      <c r="D29">
        <v>4186.6294589999998</v>
      </c>
      <c r="E29">
        <v>5412.0309630000002</v>
      </c>
      <c r="F29">
        <v>1624.2657730000001</v>
      </c>
      <c r="G29">
        <v>0</v>
      </c>
    </row>
    <row r="30" spans="1:7" x14ac:dyDescent="0.2">
      <c r="A30" s="2">
        <v>5</v>
      </c>
      <c r="B30">
        <v>8</v>
      </c>
      <c r="C30">
        <v>2</v>
      </c>
      <c r="D30">
        <v>3950.9648480000001</v>
      </c>
      <c r="E30">
        <v>5283.623603</v>
      </c>
      <c r="F30">
        <v>1602.684694</v>
      </c>
      <c r="G30">
        <v>0</v>
      </c>
    </row>
    <row r="31" spans="1:7" x14ac:dyDescent="0.2">
      <c r="A31" s="2">
        <v>5</v>
      </c>
      <c r="B31">
        <v>8</v>
      </c>
      <c r="C31">
        <v>3</v>
      </c>
      <c r="D31">
        <v>4173.0377339999995</v>
      </c>
      <c r="E31">
        <v>5511.8223600000001</v>
      </c>
      <c r="F31">
        <v>1634.1235180000001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6CFC2-C141-AD4A-9A7B-907DDBA6C386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5</v>
      </c>
      <c r="B8">
        <v>1</v>
      </c>
      <c r="C8">
        <v>1</v>
      </c>
      <c r="D8">
        <v>7119.2381999999998</v>
      </c>
      <c r="E8">
        <v>3898.9261590000001</v>
      </c>
      <c r="F8">
        <v>2391.3013679999999</v>
      </c>
      <c r="G8">
        <v>1669.9221990000001</v>
      </c>
      <c r="H8">
        <v>16791</v>
      </c>
    </row>
    <row r="9" spans="1:8" x14ac:dyDescent="0.2">
      <c r="A9">
        <v>5</v>
      </c>
      <c r="B9">
        <v>1</v>
      </c>
      <c r="C9">
        <v>2</v>
      </c>
      <c r="D9">
        <v>7162.6071000000002</v>
      </c>
      <c r="E9">
        <v>3894.0756409999999</v>
      </c>
      <c r="F9">
        <v>2423.5456199999999</v>
      </c>
      <c r="G9">
        <v>1697.318473</v>
      </c>
      <c r="H9">
        <v>16791</v>
      </c>
    </row>
    <row r="10" spans="1:8" x14ac:dyDescent="0.2">
      <c r="A10">
        <v>5</v>
      </c>
      <c r="B10">
        <v>1</v>
      </c>
      <c r="C10">
        <v>3</v>
      </c>
      <c r="D10">
        <v>6512.6597000000002</v>
      </c>
      <c r="E10">
        <v>3840.8201140000001</v>
      </c>
      <c r="F10">
        <v>2226.5949059999998</v>
      </c>
      <c r="G10">
        <v>1545.09249</v>
      </c>
      <c r="H10">
        <v>16791</v>
      </c>
    </row>
    <row r="11" spans="1:8" x14ac:dyDescent="0.2">
      <c r="A11">
        <v>5</v>
      </c>
      <c r="B11">
        <v>2</v>
      </c>
      <c r="C11">
        <v>1</v>
      </c>
      <c r="D11">
        <v>7229.4682000000003</v>
      </c>
      <c r="E11">
        <v>3897.9627700000001</v>
      </c>
      <c r="F11">
        <v>2362.1264919999999</v>
      </c>
      <c r="G11">
        <v>1673.8882080000001</v>
      </c>
      <c r="H11">
        <v>16791</v>
      </c>
    </row>
    <row r="12" spans="1:8" x14ac:dyDescent="0.2">
      <c r="A12">
        <v>5</v>
      </c>
      <c r="B12">
        <v>2</v>
      </c>
      <c r="C12">
        <v>2</v>
      </c>
      <c r="D12">
        <v>7230.1154999999999</v>
      </c>
      <c r="E12">
        <v>3876.2659950000002</v>
      </c>
      <c r="F12">
        <v>2367.6914959999999</v>
      </c>
      <c r="G12">
        <v>1667.9378099999999</v>
      </c>
      <c r="H12">
        <v>16791</v>
      </c>
    </row>
    <row r="13" spans="1:8" x14ac:dyDescent="0.2">
      <c r="A13">
        <v>5</v>
      </c>
      <c r="B13">
        <v>2</v>
      </c>
      <c r="C13">
        <v>3</v>
      </c>
      <c r="D13">
        <v>7010.3362999999999</v>
      </c>
      <c r="E13">
        <v>3814.9044880000001</v>
      </c>
      <c r="F13">
        <v>2338.0339760000002</v>
      </c>
      <c r="G13">
        <v>1642.7247110000001</v>
      </c>
      <c r="H13">
        <v>16791</v>
      </c>
    </row>
    <row r="14" spans="1:8" x14ac:dyDescent="0.2">
      <c r="A14">
        <v>5</v>
      </c>
      <c r="B14">
        <v>3</v>
      </c>
      <c r="C14">
        <v>1</v>
      </c>
      <c r="D14">
        <v>6786.66</v>
      </c>
      <c r="E14">
        <v>3793.0221470000001</v>
      </c>
      <c r="F14">
        <v>2229.6307350000002</v>
      </c>
      <c r="G14">
        <v>1613.0260880000001</v>
      </c>
      <c r="H14">
        <v>16791</v>
      </c>
    </row>
    <row r="15" spans="1:8" x14ac:dyDescent="0.2">
      <c r="A15">
        <v>5</v>
      </c>
      <c r="B15">
        <v>3</v>
      </c>
      <c r="C15">
        <v>2</v>
      </c>
      <c r="D15">
        <v>6348.2174000000005</v>
      </c>
      <c r="E15">
        <v>3737.5260090000002</v>
      </c>
      <c r="F15">
        <v>2137.2081549999998</v>
      </c>
      <c r="G15">
        <v>1512.082259</v>
      </c>
      <c r="H15">
        <v>16791</v>
      </c>
    </row>
    <row r="16" spans="1:8" x14ac:dyDescent="0.2">
      <c r="A16">
        <v>5</v>
      </c>
      <c r="B16">
        <v>3</v>
      </c>
      <c r="C16">
        <v>3</v>
      </c>
      <c r="D16">
        <v>6824.1337999999996</v>
      </c>
      <c r="E16">
        <v>3775.1527259999998</v>
      </c>
      <c r="F16">
        <v>2244.7046789999999</v>
      </c>
      <c r="G16">
        <v>1628.695757</v>
      </c>
      <c r="H16">
        <v>16791</v>
      </c>
    </row>
    <row r="17" spans="1:8" x14ac:dyDescent="0.2">
      <c r="A17">
        <v>5</v>
      </c>
      <c r="B17">
        <v>4</v>
      </c>
      <c r="C17">
        <v>1</v>
      </c>
      <c r="D17">
        <v>7020.4315999999999</v>
      </c>
      <c r="E17">
        <v>3800.9915919999999</v>
      </c>
      <c r="F17">
        <v>2174.3090539999998</v>
      </c>
      <c r="G17">
        <v>1646.395728</v>
      </c>
      <c r="H17">
        <v>16791</v>
      </c>
    </row>
    <row r="18" spans="1:8" x14ac:dyDescent="0.2">
      <c r="A18">
        <v>5</v>
      </c>
      <c r="B18">
        <v>4</v>
      </c>
      <c r="C18">
        <v>2</v>
      </c>
      <c r="D18">
        <v>6993.7294000000002</v>
      </c>
      <c r="E18">
        <v>3773.6555619999999</v>
      </c>
      <c r="F18">
        <v>2200.1114459999999</v>
      </c>
      <c r="G18">
        <v>1669.9356700000001</v>
      </c>
      <c r="H18">
        <v>16791</v>
      </c>
    </row>
    <row r="19" spans="1:8" x14ac:dyDescent="0.2">
      <c r="A19">
        <v>5</v>
      </c>
      <c r="B19">
        <v>4</v>
      </c>
      <c r="C19">
        <v>3</v>
      </c>
      <c r="D19">
        <v>6661.5967000000001</v>
      </c>
      <c r="E19">
        <v>3749.6404050000001</v>
      </c>
      <c r="F19">
        <v>2075.7339080000002</v>
      </c>
      <c r="G19">
        <v>1582.7531770000001</v>
      </c>
      <c r="H19">
        <v>16791</v>
      </c>
    </row>
    <row r="20" spans="1:8" x14ac:dyDescent="0.2">
      <c r="A20">
        <v>5</v>
      </c>
      <c r="B20">
        <v>5</v>
      </c>
      <c r="C20">
        <v>1</v>
      </c>
      <c r="D20">
        <v>6066.8521000000001</v>
      </c>
      <c r="E20">
        <v>3828.6430230000001</v>
      </c>
      <c r="F20">
        <v>1845.619841</v>
      </c>
      <c r="G20">
        <v>1533.7299869999999</v>
      </c>
      <c r="H20">
        <v>16791</v>
      </c>
    </row>
    <row r="21" spans="1:8" x14ac:dyDescent="0.2">
      <c r="A21">
        <v>5</v>
      </c>
      <c r="B21">
        <v>5</v>
      </c>
      <c r="C21">
        <v>2</v>
      </c>
      <c r="D21">
        <v>6112.5126</v>
      </c>
      <c r="E21">
        <v>3782.9362449999999</v>
      </c>
      <c r="F21">
        <v>1890.0434620000001</v>
      </c>
      <c r="G21">
        <v>1532.356683</v>
      </c>
      <c r="H21">
        <v>16791</v>
      </c>
    </row>
    <row r="22" spans="1:8" x14ac:dyDescent="0.2">
      <c r="A22">
        <v>5</v>
      </c>
      <c r="B22">
        <v>5</v>
      </c>
      <c r="C22">
        <v>3</v>
      </c>
      <c r="D22">
        <v>6947.7988999999998</v>
      </c>
      <c r="E22">
        <v>3802.6347860000001</v>
      </c>
      <c r="F22">
        <v>1984.2246829999999</v>
      </c>
      <c r="G22">
        <v>1653.4393170000001</v>
      </c>
      <c r="H22">
        <v>16791</v>
      </c>
    </row>
    <row r="23" spans="1:8" x14ac:dyDescent="0.2">
      <c r="A23">
        <v>5</v>
      </c>
      <c r="B23">
        <v>6</v>
      </c>
      <c r="C23">
        <v>1</v>
      </c>
      <c r="D23">
        <v>7217.2340999999997</v>
      </c>
      <c r="E23">
        <v>3808.381848</v>
      </c>
      <c r="F23">
        <v>1937.2359289999999</v>
      </c>
      <c r="G23">
        <v>1690.6925920000001</v>
      </c>
      <c r="H23">
        <v>16791</v>
      </c>
    </row>
    <row r="24" spans="1:8" x14ac:dyDescent="0.2">
      <c r="A24">
        <v>5</v>
      </c>
      <c r="B24">
        <v>6</v>
      </c>
      <c r="C24">
        <v>2</v>
      </c>
      <c r="D24">
        <v>6562.9548999999997</v>
      </c>
      <c r="E24">
        <v>3879.4902160000001</v>
      </c>
      <c r="F24">
        <v>1897.782058</v>
      </c>
      <c r="G24">
        <v>1696.7573970000001</v>
      </c>
      <c r="H24">
        <v>16791</v>
      </c>
    </row>
    <row r="25" spans="1:8" x14ac:dyDescent="0.2">
      <c r="A25">
        <v>5</v>
      </c>
      <c r="B25">
        <v>6</v>
      </c>
      <c r="C25">
        <v>3</v>
      </c>
      <c r="D25">
        <v>5965.49</v>
      </c>
      <c r="E25">
        <v>3717.0881690000001</v>
      </c>
      <c r="F25">
        <v>1819.3273690000001</v>
      </c>
      <c r="G25">
        <v>1523.1794480000001</v>
      </c>
      <c r="H25">
        <v>16791</v>
      </c>
    </row>
    <row r="26" spans="1:8" x14ac:dyDescent="0.2">
      <c r="A26">
        <v>5</v>
      </c>
      <c r="B26">
        <v>7</v>
      </c>
      <c r="C26">
        <v>1</v>
      </c>
      <c r="D26">
        <v>6280.7888999999996</v>
      </c>
      <c r="E26">
        <v>3750.9354060000001</v>
      </c>
      <c r="F26">
        <v>1516.901957</v>
      </c>
      <c r="G26">
        <v>1613.304155</v>
      </c>
      <c r="H26">
        <v>16791</v>
      </c>
    </row>
    <row r="27" spans="1:8" x14ac:dyDescent="0.2">
      <c r="A27">
        <v>5</v>
      </c>
      <c r="B27">
        <v>7</v>
      </c>
      <c r="C27">
        <v>2</v>
      </c>
      <c r="D27">
        <v>7126.7457999999997</v>
      </c>
      <c r="E27">
        <v>3889.8637979999999</v>
      </c>
      <c r="F27">
        <v>1663.7997419999999</v>
      </c>
      <c r="G27">
        <v>1889.844482</v>
      </c>
      <c r="H27">
        <v>16791</v>
      </c>
    </row>
    <row r="28" spans="1:8" x14ac:dyDescent="0.2">
      <c r="A28">
        <v>5</v>
      </c>
      <c r="B28">
        <v>7</v>
      </c>
      <c r="C28">
        <v>3</v>
      </c>
      <c r="D28">
        <v>7047.6716999999999</v>
      </c>
      <c r="E28">
        <v>3869.7357889999998</v>
      </c>
      <c r="F28">
        <v>2067.1647910000002</v>
      </c>
      <c r="G28">
        <v>1999.465162</v>
      </c>
      <c r="H28">
        <v>16791</v>
      </c>
    </row>
    <row r="29" spans="1:8" x14ac:dyDescent="0.2">
      <c r="A29">
        <v>5</v>
      </c>
      <c r="B29">
        <v>8</v>
      </c>
      <c r="C29">
        <v>1</v>
      </c>
      <c r="D29">
        <v>6959.7437</v>
      </c>
      <c r="E29">
        <v>3958.1170069999998</v>
      </c>
      <c r="F29" t="s">
        <v>14</v>
      </c>
      <c r="G29">
        <v>2060.8942059999999</v>
      </c>
      <c r="H29">
        <v>16791</v>
      </c>
    </row>
    <row r="30" spans="1:8" x14ac:dyDescent="0.2">
      <c r="A30">
        <v>5</v>
      </c>
      <c r="B30">
        <v>8</v>
      </c>
      <c r="C30">
        <v>2</v>
      </c>
      <c r="D30">
        <v>6817.7948999999999</v>
      </c>
      <c r="E30">
        <v>3921.6915789999998</v>
      </c>
      <c r="F30" t="s">
        <v>14</v>
      </c>
      <c r="G30">
        <v>1955.3854490000001</v>
      </c>
      <c r="H30">
        <v>16791</v>
      </c>
    </row>
    <row r="31" spans="1:8" x14ac:dyDescent="0.2">
      <c r="A31">
        <v>5</v>
      </c>
      <c r="B31">
        <v>8</v>
      </c>
      <c r="C31">
        <v>3</v>
      </c>
      <c r="D31">
        <v>7540.6887999999999</v>
      </c>
      <c r="E31">
        <v>4005.5141410000001</v>
      </c>
      <c r="F31" t="s">
        <v>14</v>
      </c>
      <c r="G31">
        <v>2140.6055500000002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9CA98-5D6E-1F41-9571-D74B05B9DDD1}">
  <dimension ref="A1:D1000"/>
  <sheetViews>
    <sheetView workbookViewId="0">
      <selection activeCell="S44" sqref="S44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5</v>
      </c>
      <c r="B8" s="2">
        <v>1</v>
      </c>
      <c r="C8" s="2">
        <v>1</v>
      </c>
      <c r="D8" s="8">
        <v>8.8800000000000008</v>
      </c>
    </row>
    <row r="9" spans="1:4" x14ac:dyDescent="0.2">
      <c r="A9" s="2">
        <v>5</v>
      </c>
      <c r="B9" s="2">
        <v>1</v>
      </c>
      <c r="C9" s="2">
        <v>2</v>
      </c>
      <c r="D9" s="8">
        <v>8.89</v>
      </c>
    </row>
    <row r="10" spans="1:4" x14ac:dyDescent="0.2">
      <c r="A10" s="2">
        <v>5</v>
      </c>
      <c r="B10" s="2">
        <v>1</v>
      </c>
      <c r="C10" s="2">
        <v>3</v>
      </c>
      <c r="D10" s="8">
        <v>8.89</v>
      </c>
    </row>
    <row r="11" spans="1:4" x14ac:dyDescent="0.2">
      <c r="A11" s="2">
        <v>5</v>
      </c>
      <c r="B11" s="2">
        <v>2</v>
      </c>
      <c r="C11" s="2">
        <v>1</v>
      </c>
      <c r="D11" s="8">
        <v>8.8699999999999992</v>
      </c>
    </row>
    <row r="12" spans="1:4" x14ac:dyDescent="0.2">
      <c r="A12" s="2">
        <v>5</v>
      </c>
      <c r="B12" s="2">
        <v>2</v>
      </c>
      <c r="C12" s="2">
        <v>2</v>
      </c>
      <c r="D12" s="8">
        <v>8.89</v>
      </c>
    </row>
    <row r="13" spans="1:4" x14ac:dyDescent="0.2">
      <c r="A13" s="2">
        <v>5</v>
      </c>
      <c r="B13" s="2">
        <v>2</v>
      </c>
      <c r="C13" s="2">
        <v>3</v>
      </c>
      <c r="D13" s="8">
        <v>8.8800000000000008</v>
      </c>
    </row>
    <row r="14" spans="1:4" x14ac:dyDescent="0.2">
      <c r="A14" s="2">
        <v>5</v>
      </c>
      <c r="B14" s="2">
        <v>3</v>
      </c>
      <c r="C14" s="2">
        <v>1</v>
      </c>
      <c r="D14" s="8">
        <v>8.85</v>
      </c>
    </row>
    <row r="15" spans="1:4" x14ac:dyDescent="0.2">
      <c r="A15" s="2">
        <v>5</v>
      </c>
      <c r="B15" s="2">
        <v>3</v>
      </c>
      <c r="C15" s="2">
        <v>2</v>
      </c>
      <c r="D15" s="8">
        <v>8.8699999999999992</v>
      </c>
    </row>
    <row r="16" spans="1:4" x14ac:dyDescent="0.2">
      <c r="A16" s="2">
        <v>5</v>
      </c>
      <c r="B16" s="2">
        <v>3</v>
      </c>
      <c r="C16" s="2">
        <v>3</v>
      </c>
      <c r="D16" s="8">
        <v>8.86</v>
      </c>
    </row>
    <row r="17" spans="1:4" x14ac:dyDescent="0.2">
      <c r="A17" s="2">
        <v>5</v>
      </c>
      <c r="B17" s="2">
        <v>4</v>
      </c>
      <c r="C17" s="2">
        <v>1</v>
      </c>
      <c r="D17" s="8">
        <v>8.81</v>
      </c>
    </row>
    <row r="18" spans="1:4" x14ac:dyDescent="0.2">
      <c r="A18" s="2">
        <v>5</v>
      </c>
      <c r="B18" s="2">
        <v>4</v>
      </c>
      <c r="C18" s="2">
        <v>2</v>
      </c>
      <c r="D18" s="8">
        <v>8.81</v>
      </c>
    </row>
    <row r="19" spans="1:4" x14ac:dyDescent="0.2">
      <c r="A19" s="2">
        <v>5</v>
      </c>
      <c r="B19" s="2">
        <v>4</v>
      </c>
      <c r="C19" s="2">
        <v>3</v>
      </c>
      <c r="D19" s="8">
        <v>8.7799999999999994</v>
      </c>
    </row>
    <row r="20" spans="1:4" x14ac:dyDescent="0.2">
      <c r="A20" s="2">
        <v>5</v>
      </c>
      <c r="B20" s="2">
        <v>5</v>
      </c>
      <c r="C20" s="2">
        <v>1</v>
      </c>
      <c r="D20" s="8">
        <v>8.81</v>
      </c>
    </row>
    <row r="21" spans="1:4" x14ac:dyDescent="0.2">
      <c r="A21" s="2">
        <v>5</v>
      </c>
      <c r="B21" s="2">
        <v>5</v>
      </c>
      <c r="C21" s="2">
        <v>2</v>
      </c>
      <c r="D21" s="8">
        <v>8.7100000000000009</v>
      </c>
    </row>
    <row r="22" spans="1:4" x14ac:dyDescent="0.2">
      <c r="A22" s="2">
        <v>5</v>
      </c>
      <c r="B22" s="2">
        <v>5</v>
      </c>
      <c r="C22" s="2">
        <v>3</v>
      </c>
      <c r="D22" s="8">
        <v>8.75</v>
      </c>
    </row>
    <row r="23" spans="1:4" x14ac:dyDescent="0.2">
      <c r="A23" s="2">
        <v>5</v>
      </c>
      <c r="B23" s="2">
        <v>6</v>
      </c>
      <c r="C23" s="2">
        <v>1</v>
      </c>
      <c r="D23" s="8">
        <v>8.69</v>
      </c>
    </row>
    <row r="24" spans="1:4" x14ac:dyDescent="0.2">
      <c r="A24" s="2">
        <v>5</v>
      </c>
      <c r="B24" s="2">
        <v>6</v>
      </c>
      <c r="C24" s="2">
        <v>2</v>
      </c>
      <c r="D24" s="8">
        <v>8.7799999999999994</v>
      </c>
    </row>
    <row r="25" spans="1:4" x14ac:dyDescent="0.2">
      <c r="A25" s="2">
        <v>5</v>
      </c>
      <c r="B25" s="2">
        <v>6</v>
      </c>
      <c r="C25" s="2">
        <v>3</v>
      </c>
      <c r="D25" s="8">
        <v>8.77</v>
      </c>
    </row>
    <row r="26" spans="1:4" x14ac:dyDescent="0.2">
      <c r="A26" s="2">
        <v>5</v>
      </c>
      <c r="B26" s="2">
        <v>7</v>
      </c>
      <c r="C26" s="2">
        <v>1</v>
      </c>
      <c r="D26" s="8">
        <v>8.5500000000000007</v>
      </c>
    </row>
    <row r="27" spans="1:4" x14ac:dyDescent="0.2">
      <c r="A27" s="2">
        <v>5</v>
      </c>
      <c r="B27" s="2">
        <v>7</v>
      </c>
      <c r="C27" s="2">
        <v>2</v>
      </c>
      <c r="D27" s="8">
        <v>8.59</v>
      </c>
    </row>
    <row r="28" spans="1:4" x14ac:dyDescent="0.2">
      <c r="A28" s="2">
        <v>5</v>
      </c>
      <c r="B28" s="2">
        <v>7</v>
      </c>
      <c r="C28" s="2">
        <v>3</v>
      </c>
      <c r="D28" s="8">
        <v>8.6199999999999992</v>
      </c>
    </row>
    <row r="29" spans="1:4" x14ac:dyDescent="0.2">
      <c r="A29" s="2">
        <v>5</v>
      </c>
      <c r="B29" s="2">
        <v>8</v>
      </c>
      <c r="C29" s="2">
        <v>1</v>
      </c>
      <c r="D29" s="8">
        <v>8.57</v>
      </c>
    </row>
    <row r="30" spans="1:4" x14ac:dyDescent="0.2">
      <c r="A30" s="2">
        <v>5</v>
      </c>
      <c r="B30" s="2">
        <v>8</v>
      </c>
      <c r="C30" s="2">
        <v>2</v>
      </c>
      <c r="D30" s="8">
        <v>8.5500000000000007</v>
      </c>
    </row>
    <row r="31" spans="1:4" x14ac:dyDescent="0.2">
      <c r="A31" s="2">
        <v>5</v>
      </c>
      <c r="B31" s="2">
        <v>8</v>
      </c>
      <c r="C31" s="2">
        <v>3</v>
      </c>
      <c r="D31" s="8">
        <v>8.5299999999999994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513CC-8618-4F49-9B82-0F865C2E88A5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5</v>
      </c>
      <c r="B2" s="2">
        <v>1</v>
      </c>
      <c r="C2" s="2">
        <v>1</v>
      </c>
      <c r="D2">
        <v>0.65407499999999996</v>
      </c>
      <c r="E2" s="9">
        <v>-0.48276999999999998</v>
      </c>
      <c r="F2" s="9">
        <v>-1.1989000000000001</v>
      </c>
      <c r="G2" s="9">
        <v>-1.3898999999999999</v>
      </c>
    </row>
    <row r="3" spans="1:7" x14ac:dyDescent="0.2">
      <c r="A3" s="2">
        <v>5</v>
      </c>
      <c r="B3" s="2">
        <v>1</v>
      </c>
      <c r="C3" s="2">
        <v>2</v>
      </c>
      <c r="D3">
        <v>0.64316499999999999</v>
      </c>
      <c r="E3" s="9">
        <v>-0.49532999999999999</v>
      </c>
      <c r="F3" s="9">
        <v>-1.2031000000000001</v>
      </c>
      <c r="G3" s="9">
        <v>-1.3749</v>
      </c>
    </row>
    <row r="4" spans="1:7" x14ac:dyDescent="0.2">
      <c r="A4" s="2">
        <v>5</v>
      </c>
      <c r="B4" s="2">
        <v>1</v>
      </c>
      <c r="C4" s="2">
        <v>3</v>
      </c>
      <c r="D4">
        <v>0.62862899999999999</v>
      </c>
      <c r="E4" s="9">
        <v>-0.50416000000000005</v>
      </c>
      <c r="F4" s="9">
        <v>-1.2048000000000001</v>
      </c>
      <c r="G4" s="9">
        <v>-1.4013</v>
      </c>
    </row>
    <row r="5" spans="1:7" x14ac:dyDescent="0.2">
      <c r="A5" s="2">
        <v>5</v>
      </c>
      <c r="B5" s="2">
        <v>2</v>
      </c>
      <c r="C5" s="2">
        <v>1</v>
      </c>
      <c r="D5">
        <v>0.64007599999999998</v>
      </c>
      <c r="E5" s="9">
        <v>-0.49429000000000001</v>
      </c>
      <c r="F5" s="9">
        <v>-1.1960999999999999</v>
      </c>
      <c r="G5" s="9">
        <v>-1.4008</v>
      </c>
    </row>
    <row r="6" spans="1:7" x14ac:dyDescent="0.2">
      <c r="A6" s="2">
        <v>5</v>
      </c>
      <c r="B6" s="2">
        <v>2</v>
      </c>
      <c r="C6" s="2">
        <v>2</v>
      </c>
      <c r="D6">
        <v>0.64043600000000001</v>
      </c>
      <c r="E6" s="9">
        <v>-0.49558999999999997</v>
      </c>
      <c r="F6" s="9">
        <v>-1.1963999999999999</v>
      </c>
      <c r="G6" s="9">
        <v>-1.3954</v>
      </c>
    </row>
    <row r="7" spans="1:7" x14ac:dyDescent="0.2">
      <c r="A7" s="2">
        <v>5</v>
      </c>
      <c r="B7" s="2">
        <v>2</v>
      </c>
      <c r="C7" s="2">
        <v>3</v>
      </c>
      <c r="D7">
        <v>0.63543799999999995</v>
      </c>
      <c r="E7" s="9">
        <v>-0.49962000000000001</v>
      </c>
      <c r="F7" s="9">
        <v>-1.2081999999999999</v>
      </c>
      <c r="G7" s="9">
        <v>-1.3831</v>
      </c>
    </row>
    <row r="8" spans="1:7" x14ac:dyDescent="0.2">
      <c r="A8" s="2">
        <v>5</v>
      </c>
      <c r="B8" s="2">
        <v>3</v>
      </c>
      <c r="C8" s="2">
        <v>1</v>
      </c>
      <c r="D8">
        <v>0.62661100000000003</v>
      </c>
      <c r="E8" s="9">
        <v>-0.50605999999999995</v>
      </c>
      <c r="F8" s="9">
        <v>-1.2</v>
      </c>
      <c r="G8" s="9">
        <v>-1.3976999999999999</v>
      </c>
    </row>
    <row r="9" spans="1:7" x14ac:dyDescent="0.2">
      <c r="A9" s="2">
        <v>5</v>
      </c>
      <c r="B9" s="2">
        <v>3</v>
      </c>
      <c r="C9" s="2">
        <v>2</v>
      </c>
      <c r="D9">
        <v>0.62003399999999997</v>
      </c>
      <c r="E9" s="9">
        <v>-0.51702999999999999</v>
      </c>
      <c r="F9" s="9">
        <v>-1.1752</v>
      </c>
      <c r="G9" s="9">
        <v>-1.4085000000000001</v>
      </c>
    </row>
    <row r="10" spans="1:7" x14ac:dyDescent="0.2">
      <c r="A10" s="2">
        <v>5</v>
      </c>
      <c r="B10" s="2">
        <v>3</v>
      </c>
      <c r="C10" s="2">
        <v>3</v>
      </c>
      <c r="D10">
        <v>0.62313200000000002</v>
      </c>
      <c r="E10" s="9">
        <v>-0.51202999999999999</v>
      </c>
      <c r="F10" s="9">
        <v>-1.1884999999999999</v>
      </c>
      <c r="G10" s="9">
        <v>-1.4013</v>
      </c>
    </row>
    <row r="11" spans="1:7" x14ac:dyDescent="0.2">
      <c r="A11" s="2">
        <v>5</v>
      </c>
      <c r="B11" s="2">
        <v>4</v>
      </c>
      <c r="C11" s="2">
        <v>1</v>
      </c>
      <c r="D11">
        <v>0.61177499999999996</v>
      </c>
      <c r="E11" s="9">
        <v>-0.52048000000000005</v>
      </c>
      <c r="F11" s="9">
        <v>-1.1762999999999999</v>
      </c>
      <c r="G11" s="9">
        <v>-1.4215</v>
      </c>
    </row>
    <row r="12" spans="1:7" x14ac:dyDescent="0.2">
      <c r="A12" s="2">
        <v>5</v>
      </c>
      <c r="B12" s="2">
        <v>4</v>
      </c>
      <c r="C12" s="2">
        <v>2</v>
      </c>
      <c r="D12">
        <v>0.62212000000000001</v>
      </c>
      <c r="E12" s="9">
        <v>-0.51602999999999999</v>
      </c>
      <c r="F12" s="9">
        <v>-1.1652</v>
      </c>
      <c r="G12" s="9">
        <v>-1.4006000000000001</v>
      </c>
    </row>
    <row r="13" spans="1:7" x14ac:dyDescent="0.2">
      <c r="A13" s="2">
        <v>5</v>
      </c>
      <c r="B13" s="2">
        <v>4</v>
      </c>
      <c r="C13" s="2">
        <v>3</v>
      </c>
      <c r="D13">
        <v>0.61890900000000004</v>
      </c>
      <c r="E13" s="9">
        <v>-0.51461000000000001</v>
      </c>
      <c r="F13" s="9">
        <v>-1.1720999999999999</v>
      </c>
      <c r="G13" s="9">
        <v>-1.4076</v>
      </c>
    </row>
    <row r="14" spans="1:7" x14ac:dyDescent="0.2">
      <c r="A14" s="2">
        <v>5</v>
      </c>
      <c r="B14" s="2">
        <v>5</v>
      </c>
      <c r="C14" s="2">
        <v>1</v>
      </c>
      <c r="D14">
        <v>0.60283900000000001</v>
      </c>
      <c r="E14" s="9">
        <v>-0.53534000000000004</v>
      </c>
      <c r="F14" s="9">
        <v>-1.1422000000000001</v>
      </c>
      <c r="G14" s="9">
        <v>-1.4258</v>
      </c>
    </row>
    <row r="15" spans="1:7" x14ac:dyDescent="0.2">
      <c r="A15" s="2">
        <v>5</v>
      </c>
      <c r="B15" s="2">
        <v>5</v>
      </c>
      <c r="C15" s="2">
        <v>2</v>
      </c>
      <c r="D15">
        <v>0.61019299999999999</v>
      </c>
      <c r="E15" s="9">
        <v>-0.52366000000000001</v>
      </c>
      <c r="F15" s="9">
        <v>-1.1408</v>
      </c>
      <c r="G15" s="9">
        <v>-1.4309000000000001</v>
      </c>
    </row>
    <row r="16" spans="1:7" x14ac:dyDescent="0.2">
      <c r="A16" s="2">
        <v>5</v>
      </c>
      <c r="B16" s="2">
        <v>5</v>
      </c>
      <c r="C16" s="2">
        <v>3</v>
      </c>
      <c r="D16">
        <v>0.60835799999999995</v>
      </c>
      <c r="E16" s="9">
        <v>-0.52937000000000001</v>
      </c>
      <c r="F16" s="9">
        <v>-1.1361000000000001</v>
      </c>
      <c r="G16" s="9">
        <v>-1.4253</v>
      </c>
    </row>
    <row r="17" spans="1:7" x14ac:dyDescent="0.2">
      <c r="A17" s="2">
        <v>5</v>
      </c>
      <c r="B17" s="2">
        <v>6</v>
      </c>
      <c r="C17" s="2">
        <v>1</v>
      </c>
      <c r="D17">
        <v>0.61098200000000003</v>
      </c>
      <c r="E17" s="9">
        <v>-0.52503999999999995</v>
      </c>
      <c r="F17" s="9">
        <v>-1.1240000000000001</v>
      </c>
      <c r="G17" s="9">
        <v>-1.4419</v>
      </c>
    </row>
    <row r="18" spans="1:7" x14ac:dyDescent="0.2">
      <c r="A18" s="2">
        <v>5</v>
      </c>
      <c r="B18" s="2">
        <v>6</v>
      </c>
      <c r="C18" s="2">
        <v>2</v>
      </c>
      <c r="D18">
        <v>0.60359300000000005</v>
      </c>
      <c r="E18" s="9">
        <v>-0.53944999999999999</v>
      </c>
      <c r="F18" s="9">
        <v>-1.1240000000000001</v>
      </c>
      <c r="G18" s="9">
        <v>-1.4213</v>
      </c>
    </row>
    <row r="19" spans="1:7" x14ac:dyDescent="0.2">
      <c r="A19" s="2">
        <v>5</v>
      </c>
      <c r="B19" s="2">
        <v>6</v>
      </c>
      <c r="C19" s="2">
        <v>3</v>
      </c>
      <c r="D19">
        <v>0.60741500000000004</v>
      </c>
      <c r="E19" s="9">
        <v>-0.53247999999999995</v>
      </c>
      <c r="F19" s="9">
        <v>-1.1327</v>
      </c>
      <c r="G19" s="9">
        <v>-1.4205000000000001</v>
      </c>
    </row>
    <row r="20" spans="1:7" x14ac:dyDescent="0.2">
      <c r="A20" s="2">
        <v>5</v>
      </c>
      <c r="B20" s="2">
        <v>7</v>
      </c>
      <c r="C20" s="2">
        <v>1</v>
      </c>
      <c r="D20">
        <v>0.60085900000000003</v>
      </c>
      <c r="E20" s="9">
        <v>-0.54534000000000005</v>
      </c>
      <c r="F20" s="9">
        <v>-1.0544</v>
      </c>
      <c r="G20" s="9">
        <v>-1.4624999999999999</v>
      </c>
    </row>
    <row r="21" spans="1:7" x14ac:dyDescent="0.2">
      <c r="A21" s="2">
        <v>5</v>
      </c>
      <c r="B21" s="2">
        <v>7</v>
      </c>
      <c r="C21" s="2">
        <v>2</v>
      </c>
      <c r="D21">
        <v>0.58822600000000003</v>
      </c>
      <c r="E21" s="9">
        <v>-0.56299999999999994</v>
      </c>
      <c r="F21" s="9">
        <v>-1.0516000000000001</v>
      </c>
      <c r="G21" s="9">
        <v>-1.4664999999999999</v>
      </c>
    </row>
    <row r="22" spans="1:7" x14ac:dyDescent="0.2">
      <c r="A22" s="2">
        <v>5</v>
      </c>
      <c r="B22" s="2">
        <v>7</v>
      </c>
      <c r="C22" s="2">
        <v>3</v>
      </c>
      <c r="D22">
        <v>0.58374599999999999</v>
      </c>
      <c r="E22" s="9">
        <v>-0.56935000000000002</v>
      </c>
      <c r="F22" s="9">
        <v>-1.0620000000000001</v>
      </c>
      <c r="G22" s="9">
        <v>-1.4722</v>
      </c>
    </row>
    <row r="23" spans="1:7" x14ac:dyDescent="0.2">
      <c r="A23" s="2">
        <v>5</v>
      </c>
      <c r="B23" s="2">
        <v>8</v>
      </c>
      <c r="C23" s="2">
        <v>1</v>
      </c>
      <c r="D23">
        <v>0.50016700000000003</v>
      </c>
      <c r="E23" s="9">
        <v>-0.70787999999999995</v>
      </c>
      <c r="F23" s="9">
        <v>-0.92415999999999998</v>
      </c>
      <c r="G23" s="9">
        <v>-1.5617000000000001</v>
      </c>
    </row>
    <row r="24" spans="1:7" x14ac:dyDescent="0.2">
      <c r="A24" s="2">
        <v>5</v>
      </c>
      <c r="B24" s="2">
        <v>8</v>
      </c>
      <c r="C24" s="2">
        <v>2</v>
      </c>
      <c r="D24">
        <v>0.48341400000000001</v>
      </c>
      <c r="E24" s="9">
        <v>-0.71650999999999998</v>
      </c>
      <c r="F24" s="9">
        <v>-0.94706999999999997</v>
      </c>
      <c r="G24" s="9">
        <v>-1.5660000000000001</v>
      </c>
    </row>
    <row r="25" spans="1:7" x14ac:dyDescent="0.2">
      <c r="A25" s="2">
        <v>5</v>
      </c>
      <c r="B25" s="2">
        <v>8</v>
      </c>
      <c r="C25" s="2">
        <v>3</v>
      </c>
      <c r="D25">
        <v>0.50762799999999997</v>
      </c>
      <c r="E25" s="9">
        <v>-0.69504999999999995</v>
      </c>
      <c r="F25" s="9">
        <v>-0.92481999999999998</v>
      </c>
      <c r="G25" s="9">
        <v>-1.5596000000000001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113DA-A3E8-2140-9DCA-2BC3591B1F62}">
  <dimension ref="A1:G40"/>
  <sheetViews>
    <sheetView zoomScaleNormal="117" workbookViewId="0">
      <selection activeCell="M19" sqref="M19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2541.480364</v>
      </c>
      <c r="E2">
        <v>9836.8748149999992</v>
      </c>
      <c r="F2">
        <v>2670.9377380000001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2496.700441</v>
      </c>
      <c r="E3">
        <v>9715.7237580000001</v>
      </c>
      <c r="F3">
        <v>2368.6183030000002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2393.674399</v>
      </c>
      <c r="E4">
        <v>9258.205704</v>
      </c>
      <c r="F4">
        <v>2194.390797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2364.055472</v>
      </c>
      <c r="E5">
        <v>9188.5379190000003</v>
      </c>
      <c r="F5">
        <v>2181.1489150000002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2298.362885</v>
      </c>
      <c r="E6">
        <v>8996.3408340000005</v>
      </c>
      <c r="F6">
        <v>2178.9778339999998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2307.800894</v>
      </c>
      <c r="E7">
        <v>9015.1100779999997</v>
      </c>
      <c r="F7">
        <v>2220.1485280000002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2466.4081070000002</v>
      </c>
      <c r="E8">
        <v>9273.0892440000007</v>
      </c>
      <c r="F8">
        <v>2128.609097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2506.3990699999999</v>
      </c>
      <c r="E9">
        <v>9335.0376930000002</v>
      </c>
      <c r="F9">
        <v>2069.622433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2525.1550269999998</v>
      </c>
      <c r="E10">
        <v>9407.7755660000003</v>
      </c>
      <c r="F10">
        <v>2096.613034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2575.4346569999998</v>
      </c>
      <c r="E11">
        <v>9412.0773640000007</v>
      </c>
      <c r="F11">
        <v>2142.284572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2502.767378</v>
      </c>
      <c r="E12">
        <v>9187.5554059999995</v>
      </c>
      <c r="F12">
        <v>2068.2632749999998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2502.1865090000001</v>
      </c>
      <c r="E13">
        <v>9224.333455</v>
      </c>
      <c r="F13">
        <v>2086.0070940000001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2613.2420889999999</v>
      </c>
      <c r="E14">
        <v>9073.686119</v>
      </c>
      <c r="F14">
        <v>2063.1310269999999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2606.645442</v>
      </c>
      <c r="E15">
        <v>9164.5824130000001</v>
      </c>
      <c r="F15">
        <v>2192.864877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2576.8037530000001</v>
      </c>
      <c r="E16">
        <v>9101.7400670000006</v>
      </c>
      <c r="F16">
        <v>2089.4491899999998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2733.0193180000001</v>
      </c>
      <c r="E17">
        <v>8789.2921819999992</v>
      </c>
      <c r="F17">
        <v>2060.0819670000001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2681.8951280000001</v>
      </c>
      <c r="E18">
        <v>8604.8749129999997</v>
      </c>
      <c r="F18">
        <v>1988.3220040000001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2700.485467</v>
      </c>
      <c r="E19">
        <v>8722.2215329999999</v>
      </c>
      <c r="F19">
        <v>2068.225833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2857.9865629999999</v>
      </c>
      <c r="E20">
        <v>8243.7874379999994</v>
      </c>
      <c r="F20">
        <v>2009.131633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2891.7380899999998</v>
      </c>
      <c r="E21">
        <v>8311.7989799999996</v>
      </c>
      <c r="F21">
        <v>2012.0370720000001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2900.5940799999998</v>
      </c>
      <c r="E22">
        <v>8293.8907340000005</v>
      </c>
      <c r="F22">
        <v>2005.032281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3080.5151729999998</v>
      </c>
      <c r="E23">
        <v>8063.9337180000002</v>
      </c>
      <c r="F23">
        <v>1978.60043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2951.290661</v>
      </c>
      <c r="E24">
        <v>7746.9454880000003</v>
      </c>
      <c r="F24">
        <v>1910.6664169999999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2953.3120359999998</v>
      </c>
      <c r="E25">
        <v>7782.7237359999999</v>
      </c>
      <c r="F25">
        <v>1911.7913060000001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3436.2502709999999</v>
      </c>
      <c r="E26">
        <v>6750.5098410000001</v>
      </c>
      <c r="F26">
        <v>1796.231751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3410.5020169999998</v>
      </c>
      <c r="E27">
        <v>6784.6727279999996</v>
      </c>
      <c r="F27">
        <v>1756.8830479999999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3446.2787779999999</v>
      </c>
      <c r="E28">
        <v>6753.9366620000001</v>
      </c>
      <c r="F28">
        <v>1787.2435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4457.2706230000003</v>
      </c>
      <c r="E29">
        <v>4325.2696159999996</v>
      </c>
      <c r="F29">
        <v>1468.2971849999999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4611.408727</v>
      </c>
      <c r="E30">
        <v>4701.2736679999998</v>
      </c>
      <c r="F30">
        <v>1493.5113140000001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4529.1838809999999</v>
      </c>
      <c r="E31">
        <v>4736.8304189999999</v>
      </c>
      <c r="F31">
        <v>1469.8891570000001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2481.330469</v>
      </c>
      <c r="E32">
        <v>9339.1390030000002</v>
      </c>
      <c r="F32">
        <v>2084.4775060000002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2438.2188580000002</v>
      </c>
      <c r="E33">
        <v>9324.2786770000002</v>
      </c>
      <c r="F33">
        <v>2106.1788419999998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2435.4336750000002</v>
      </c>
      <c r="E34">
        <v>9372.1370929999994</v>
      </c>
      <c r="F34">
        <v>2093.7411069999998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2314.5931070000001</v>
      </c>
      <c r="E35">
        <v>11013.57525</v>
      </c>
      <c r="F35">
        <v>2038.593065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2408.5495770000002</v>
      </c>
      <c r="E36">
        <v>11376.72077</v>
      </c>
      <c r="F36">
        <v>2111.5927190000002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2304.6080109999998</v>
      </c>
      <c r="E37">
        <v>10668.396839999999</v>
      </c>
      <c r="F37">
        <v>1979.247204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2466.9876920000002</v>
      </c>
      <c r="E38">
        <v>11607.967790000001</v>
      </c>
      <c r="F38">
        <v>2327.765022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2407.3951269999998</v>
      </c>
      <c r="E39">
        <v>11181.272870000001</v>
      </c>
      <c r="F39">
        <v>2105.0642109999999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2456.7042929999998</v>
      </c>
      <c r="E40">
        <v>11243.03335</v>
      </c>
      <c r="F40">
        <v>2231.4859540000002</v>
      </c>
      <c r="G40">
        <v>0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A6C9-24EF-1348-9869-108FB09345CA}">
  <dimension ref="A1:H40"/>
  <sheetViews>
    <sheetView zoomScaleNormal="100" workbookViewId="0">
      <selection activeCell="E8" sqref="E8:E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7834.6797999999999</v>
      </c>
      <c r="E2">
        <v>3721.1098889999998</v>
      </c>
      <c r="F2">
        <v>2259.3121540000002</v>
      </c>
      <c r="G2">
        <v>1649.0844159999999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7720.8680999999997</v>
      </c>
      <c r="E3">
        <v>3673.944767</v>
      </c>
      <c r="F3">
        <v>2244.2110600000001</v>
      </c>
      <c r="G3">
        <v>1583.073738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7655.2561999999998</v>
      </c>
      <c r="E4">
        <v>3586.7383239999999</v>
      </c>
      <c r="F4">
        <v>2290.3607120000001</v>
      </c>
      <c r="G4">
        <v>1617.3086989999999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7722.4975999999997</v>
      </c>
      <c r="E5">
        <v>3633.1867779999998</v>
      </c>
      <c r="F5">
        <v>2266.318158</v>
      </c>
      <c r="G5">
        <v>1632.124503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7756.8872000000001</v>
      </c>
      <c r="E6">
        <v>3688.7291270000001</v>
      </c>
      <c r="F6">
        <v>2269.9214029999998</v>
      </c>
      <c r="G6">
        <v>1605.6599799999999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7650.5703000000003</v>
      </c>
      <c r="E7">
        <v>3561.6038079999998</v>
      </c>
      <c r="F7">
        <v>2252.30845</v>
      </c>
      <c r="G7">
        <v>1588.608444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7072.1725999999999</v>
      </c>
      <c r="E8">
        <v>3769.6429870000002</v>
      </c>
      <c r="F8">
        <v>1925.4525900000001</v>
      </c>
      <c r="G8">
        <v>1558.005036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7209.8476000000001</v>
      </c>
      <c r="E9">
        <v>3798.522246</v>
      </c>
      <c r="F9">
        <v>2193.1544159999999</v>
      </c>
      <c r="G9">
        <v>1596.136225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7218.9213</v>
      </c>
      <c r="E10">
        <v>3903.1177050000001</v>
      </c>
      <c r="F10">
        <v>1931.76522</v>
      </c>
      <c r="G10">
        <v>1653.2185400000001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7201.7195000000002</v>
      </c>
      <c r="E11">
        <v>3771.061772</v>
      </c>
      <c r="F11">
        <v>1886.3531559999999</v>
      </c>
      <c r="G11">
        <v>1590.0340510000001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6990.5093999999999</v>
      </c>
      <c r="E12">
        <v>3739.7393400000001</v>
      </c>
      <c r="F12">
        <v>1902.508112</v>
      </c>
      <c r="G12">
        <v>1558.570665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7120.3729999999996</v>
      </c>
      <c r="E13">
        <v>3719.0149769999998</v>
      </c>
      <c r="F13">
        <v>2164.4918859999998</v>
      </c>
      <c r="G13">
        <v>1602.1723440000001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7080.9403000000002</v>
      </c>
      <c r="E14">
        <v>3702.256746</v>
      </c>
      <c r="F14">
        <v>2081.331079</v>
      </c>
      <c r="G14">
        <v>1612.434847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6975.0320000000002</v>
      </c>
      <c r="E15">
        <v>3731.8491629999999</v>
      </c>
      <c r="F15">
        <v>2127.7107609999998</v>
      </c>
      <c r="G15">
        <v>1632.7431240000001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6972.3732</v>
      </c>
      <c r="E16">
        <v>3709.436193</v>
      </c>
      <c r="F16">
        <v>2123.8266079999999</v>
      </c>
      <c r="G16">
        <v>1614.875446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7017.2736999999997</v>
      </c>
      <c r="E17">
        <v>3757.8156920000001</v>
      </c>
      <c r="F17">
        <v>1974.0062370000001</v>
      </c>
      <c r="G17">
        <v>1625.29367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6848.2381999999998</v>
      </c>
      <c r="E18">
        <v>3638.3346219999999</v>
      </c>
      <c r="F18">
        <v>1953.5236689999999</v>
      </c>
      <c r="G18">
        <v>1620.3127219999999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6966.0734000000002</v>
      </c>
      <c r="E19">
        <v>3710.5136900000002</v>
      </c>
      <c r="F19">
        <v>2007.6159439999999</v>
      </c>
      <c r="G19">
        <v>1628.161349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6956.1812</v>
      </c>
      <c r="E20">
        <v>3692.3684349999999</v>
      </c>
      <c r="F20">
        <v>1489.373726</v>
      </c>
      <c r="G20">
        <v>1589.97596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7100.7875000000004</v>
      </c>
      <c r="E21">
        <v>3726.661325</v>
      </c>
      <c r="F21">
        <v>1729.3499300000001</v>
      </c>
      <c r="G21">
        <v>1631.731401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7221.4054999999998</v>
      </c>
      <c r="E22">
        <v>3736.6007549999999</v>
      </c>
      <c r="F22">
        <v>1516.4467979999999</v>
      </c>
      <c r="G22">
        <v>1636.0936529999999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7254.3413</v>
      </c>
      <c r="E23">
        <v>3809.9967660000002</v>
      </c>
      <c r="F23">
        <v>1681.3886709999999</v>
      </c>
      <c r="G23">
        <v>1720.141535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6909.8922000000002</v>
      </c>
      <c r="E24">
        <v>3689.6054709999999</v>
      </c>
      <c r="F24">
        <v>1650.1158479999999</v>
      </c>
      <c r="G24">
        <v>1656.6153939999999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6942.5433000000003</v>
      </c>
      <c r="E25">
        <v>3656.532545</v>
      </c>
      <c r="F25">
        <v>1657.6179729999999</v>
      </c>
      <c r="G25">
        <v>1639.4606000000001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7349.3459999999995</v>
      </c>
      <c r="E26">
        <v>3773.0349139999998</v>
      </c>
      <c r="F26">
        <v>1059.8537329999999</v>
      </c>
      <c r="G26">
        <v>1711.2929650000001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7278.7786999999998</v>
      </c>
      <c r="E27">
        <v>3739.925025</v>
      </c>
      <c r="F27">
        <v>1271.298137</v>
      </c>
      <c r="G27">
        <v>1724.6325420000001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7367.5150000000003</v>
      </c>
      <c r="E28">
        <v>3966.2452830000002</v>
      </c>
      <c r="F28">
        <v>1276.1528249999999</v>
      </c>
      <c r="G28">
        <v>1893.2005939999999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8249.7402000000002</v>
      </c>
      <c r="E29">
        <v>4111.1278400000001</v>
      </c>
      <c r="F29" s="14" t="s">
        <v>14</v>
      </c>
      <c r="G29">
        <v>2080.0702550000001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7995.3716000000004</v>
      </c>
      <c r="E30">
        <v>3953.5689889999999</v>
      </c>
      <c r="F30" s="14" t="s">
        <v>14</v>
      </c>
      <c r="G30">
        <v>1979.63483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7882.2237999999998</v>
      </c>
      <c r="E31">
        <v>3959.2372359999999</v>
      </c>
      <c r="F31" s="14" t="s">
        <v>14</v>
      </c>
      <c r="G31">
        <v>2124.9573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7211.5300999999999</v>
      </c>
      <c r="E32">
        <v>3742.4525859999999</v>
      </c>
      <c r="F32">
        <v>2296.8675790000002</v>
      </c>
      <c r="G32">
        <v>1651.3992760000001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6910.3508000000002</v>
      </c>
      <c r="E33">
        <v>3599.9054270000001</v>
      </c>
      <c r="F33">
        <v>2222.8240810000002</v>
      </c>
      <c r="G33">
        <v>1575.224815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7289.6648999999998</v>
      </c>
      <c r="E34">
        <v>3745.7705489999998</v>
      </c>
      <c r="F34">
        <v>2291.844775</v>
      </c>
      <c r="G34">
        <v>1642.168623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7162.0492999999997</v>
      </c>
      <c r="E35">
        <v>3709.5060290000001</v>
      </c>
      <c r="F35">
        <v>2290.9445719999999</v>
      </c>
      <c r="G35">
        <v>1634.9312709999999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7122.18</v>
      </c>
      <c r="E36">
        <v>3569.867933</v>
      </c>
      <c r="F36">
        <v>2289.053864</v>
      </c>
      <c r="G36">
        <v>1631.722219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6549.7672000000002</v>
      </c>
      <c r="E37">
        <v>3385.4640159999999</v>
      </c>
      <c r="F37">
        <v>2174.9024749999999</v>
      </c>
      <c r="G37">
        <v>1517.9392109999999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6844.4666999999999</v>
      </c>
      <c r="E38">
        <v>3628.0457040000001</v>
      </c>
      <c r="F38">
        <v>2255.4402399999999</v>
      </c>
      <c r="G38">
        <v>1600.792594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6963.0046000000002</v>
      </c>
      <c r="E39">
        <v>3630.5999230000002</v>
      </c>
      <c r="F39">
        <v>2252.4026439999998</v>
      </c>
      <c r="G39">
        <v>1582.6152420000001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7094.8063000000002</v>
      </c>
      <c r="E40">
        <v>3732.5193939999999</v>
      </c>
      <c r="F40">
        <v>2292.8504170000001</v>
      </c>
      <c r="G40">
        <v>1609.893255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CE90-C988-524B-B592-5EE9438142BA}">
  <dimension ref="A1:D1000"/>
  <sheetViews>
    <sheetView workbookViewId="0">
      <selection activeCell="F10" sqref="F1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8.81</v>
      </c>
    </row>
    <row r="3" spans="1:4" x14ac:dyDescent="0.2">
      <c r="A3" s="8" t="s">
        <v>3</v>
      </c>
      <c r="B3" s="8">
        <v>1</v>
      </c>
      <c r="C3" s="8">
        <v>2</v>
      </c>
      <c r="D3" s="8">
        <v>8.83</v>
      </c>
    </row>
    <row r="4" spans="1:4" x14ac:dyDescent="0.2">
      <c r="A4" s="8" t="s">
        <v>3</v>
      </c>
      <c r="B4" s="8">
        <v>1</v>
      </c>
      <c r="C4" s="8">
        <v>3</v>
      </c>
      <c r="D4" s="8">
        <v>8.83</v>
      </c>
    </row>
    <row r="5" spans="1:4" x14ac:dyDescent="0.2">
      <c r="A5" s="8" t="s">
        <v>3</v>
      </c>
      <c r="B5" s="8">
        <v>1</v>
      </c>
      <c r="C5" s="8">
        <v>4</v>
      </c>
      <c r="D5" s="8">
        <v>8.82</v>
      </c>
    </row>
    <row r="6" spans="1:4" x14ac:dyDescent="0.2">
      <c r="A6" s="8" t="s">
        <v>3</v>
      </c>
      <c r="B6" s="8">
        <v>1</v>
      </c>
      <c r="C6" s="8">
        <v>5</v>
      </c>
      <c r="D6" s="8">
        <v>8.82</v>
      </c>
    </row>
    <row r="7" spans="1:4" x14ac:dyDescent="0.2">
      <c r="A7" s="8" t="s">
        <v>3</v>
      </c>
      <c r="B7" s="8">
        <v>1</v>
      </c>
      <c r="C7" s="8">
        <v>6</v>
      </c>
      <c r="D7" s="8">
        <v>8.82</v>
      </c>
    </row>
    <row r="8" spans="1:4" x14ac:dyDescent="0.2">
      <c r="A8" s="8">
        <v>10</v>
      </c>
      <c r="B8" s="8">
        <v>1</v>
      </c>
      <c r="C8" s="8">
        <v>1</v>
      </c>
      <c r="D8" s="7">
        <v>8.7799999999999994</v>
      </c>
    </row>
    <row r="9" spans="1:4" x14ac:dyDescent="0.2">
      <c r="A9" s="8">
        <v>10</v>
      </c>
      <c r="B9" s="8">
        <v>1</v>
      </c>
      <c r="C9" s="8">
        <v>2</v>
      </c>
      <c r="D9" s="7">
        <v>8.7899999999999991</v>
      </c>
    </row>
    <row r="10" spans="1:4" x14ac:dyDescent="0.2">
      <c r="A10" s="8">
        <v>10</v>
      </c>
      <c r="B10" s="8">
        <v>1</v>
      </c>
      <c r="C10" s="8">
        <v>3</v>
      </c>
      <c r="D10" s="7">
        <v>8.8000000000000007</v>
      </c>
    </row>
    <row r="11" spans="1:4" x14ac:dyDescent="0.2">
      <c r="A11" s="8">
        <v>10</v>
      </c>
      <c r="B11" s="8">
        <v>2</v>
      </c>
      <c r="C11" s="8">
        <v>1</v>
      </c>
      <c r="D11" s="7">
        <v>8.7799999999999994</v>
      </c>
    </row>
    <row r="12" spans="1:4" x14ac:dyDescent="0.2">
      <c r="A12" s="8">
        <v>10</v>
      </c>
      <c r="B12" s="8">
        <v>2</v>
      </c>
      <c r="C12" s="8">
        <v>2</v>
      </c>
      <c r="D12" s="7">
        <v>8.7799999999999994</v>
      </c>
    </row>
    <row r="13" spans="1:4" x14ac:dyDescent="0.2">
      <c r="A13" s="8">
        <v>10</v>
      </c>
      <c r="B13" s="8">
        <v>2</v>
      </c>
      <c r="C13" s="8">
        <v>3</v>
      </c>
      <c r="D13" s="7">
        <v>8.7899999999999991</v>
      </c>
    </row>
    <row r="14" spans="1:4" x14ac:dyDescent="0.2">
      <c r="A14" s="8">
        <v>10</v>
      </c>
      <c r="B14" s="8">
        <v>3</v>
      </c>
      <c r="C14" s="8">
        <v>1</v>
      </c>
      <c r="D14" s="7">
        <v>8.76</v>
      </c>
    </row>
    <row r="15" spans="1:4" x14ac:dyDescent="0.2">
      <c r="A15" s="8">
        <v>10</v>
      </c>
      <c r="B15" s="8">
        <v>3</v>
      </c>
      <c r="C15" s="8">
        <v>2</v>
      </c>
      <c r="D15" s="7">
        <v>8.76</v>
      </c>
    </row>
    <row r="16" spans="1:4" x14ac:dyDescent="0.2">
      <c r="A16" s="8">
        <v>10</v>
      </c>
      <c r="B16" s="8">
        <v>3</v>
      </c>
      <c r="C16" s="8">
        <v>3</v>
      </c>
      <c r="D16" s="7">
        <v>8.77</v>
      </c>
    </row>
    <row r="17" spans="1:4" x14ac:dyDescent="0.2">
      <c r="A17" s="8">
        <v>10</v>
      </c>
      <c r="B17" s="8">
        <v>4</v>
      </c>
      <c r="C17" s="8">
        <v>1</v>
      </c>
      <c r="D17" s="7">
        <v>8.7100000000000009</v>
      </c>
    </row>
    <row r="18" spans="1:4" x14ac:dyDescent="0.2">
      <c r="A18" s="8">
        <v>10</v>
      </c>
      <c r="B18" s="8">
        <v>4</v>
      </c>
      <c r="C18" s="8">
        <v>2</v>
      </c>
      <c r="D18" s="7">
        <v>8.73</v>
      </c>
    </row>
    <row r="19" spans="1:4" x14ac:dyDescent="0.2">
      <c r="A19" s="8">
        <v>10</v>
      </c>
      <c r="B19" s="8">
        <v>4</v>
      </c>
      <c r="C19" s="8">
        <v>3</v>
      </c>
      <c r="D19" s="7">
        <v>8.6999999999999993</v>
      </c>
    </row>
    <row r="20" spans="1:4" x14ac:dyDescent="0.2">
      <c r="A20" s="8">
        <v>10</v>
      </c>
      <c r="B20" s="8">
        <v>5</v>
      </c>
      <c r="C20" s="8">
        <v>1</v>
      </c>
      <c r="D20" s="7">
        <v>8.61</v>
      </c>
    </row>
    <row r="21" spans="1:4" x14ac:dyDescent="0.2">
      <c r="A21" s="8">
        <v>10</v>
      </c>
      <c r="B21" s="8">
        <v>5</v>
      </c>
      <c r="C21" s="8">
        <v>2</v>
      </c>
      <c r="D21" s="7">
        <v>8.6199999999999992</v>
      </c>
    </row>
    <row r="22" spans="1:4" x14ac:dyDescent="0.2">
      <c r="A22" s="8">
        <v>10</v>
      </c>
      <c r="B22" s="8">
        <v>5</v>
      </c>
      <c r="C22" s="8">
        <v>3</v>
      </c>
      <c r="D22" s="7">
        <v>8.6300000000000008</v>
      </c>
    </row>
    <row r="23" spans="1:4" x14ac:dyDescent="0.2">
      <c r="A23" s="8">
        <v>10</v>
      </c>
      <c r="B23" s="8">
        <v>6</v>
      </c>
      <c r="C23" s="8">
        <v>1</v>
      </c>
      <c r="D23" s="7">
        <v>8.6</v>
      </c>
    </row>
    <row r="24" spans="1:4" x14ac:dyDescent="0.2">
      <c r="A24" s="8">
        <v>10</v>
      </c>
      <c r="B24" s="8">
        <v>6</v>
      </c>
      <c r="C24" s="8">
        <v>2</v>
      </c>
      <c r="D24" s="7">
        <v>8.61</v>
      </c>
    </row>
    <row r="25" spans="1:4" x14ac:dyDescent="0.2">
      <c r="A25" s="8">
        <v>10</v>
      </c>
      <c r="B25" s="8">
        <v>6</v>
      </c>
      <c r="C25" s="8">
        <v>3</v>
      </c>
      <c r="D25" s="7">
        <v>8.61</v>
      </c>
    </row>
    <row r="26" spans="1:4" x14ac:dyDescent="0.2">
      <c r="A26" s="8">
        <v>10</v>
      </c>
      <c r="B26" s="8">
        <v>7</v>
      </c>
      <c r="C26" s="8">
        <v>1</v>
      </c>
      <c r="D26" s="7">
        <v>8.42</v>
      </c>
    </row>
    <row r="27" spans="1:4" x14ac:dyDescent="0.2">
      <c r="A27" s="8">
        <v>10</v>
      </c>
      <c r="B27" s="8">
        <v>7</v>
      </c>
      <c r="C27" s="8">
        <v>2</v>
      </c>
      <c r="D27" s="7">
        <v>8.42</v>
      </c>
    </row>
    <row r="28" spans="1:4" x14ac:dyDescent="0.2">
      <c r="A28" s="8">
        <v>10</v>
      </c>
      <c r="B28" s="8">
        <v>7</v>
      </c>
      <c r="C28" s="8">
        <v>3</v>
      </c>
      <c r="D28" s="7">
        <v>8.4499999999999993</v>
      </c>
    </row>
    <row r="29" spans="1:4" x14ac:dyDescent="0.2">
      <c r="A29" s="8">
        <v>10</v>
      </c>
      <c r="B29" s="8">
        <v>8</v>
      </c>
      <c r="C29" s="8">
        <v>1</v>
      </c>
      <c r="D29" s="7">
        <v>8.42</v>
      </c>
    </row>
    <row r="30" spans="1:4" x14ac:dyDescent="0.2">
      <c r="A30" s="8">
        <v>10</v>
      </c>
      <c r="B30" s="8">
        <v>8</v>
      </c>
      <c r="C30" s="8">
        <v>2</v>
      </c>
      <c r="D30" s="7">
        <v>8.5</v>
      </c>
    </row>
    <row r="31" spans="1:4" x14ac:dyDescent="0.2">
      <c r="A31" s="8">
        <v>10</v>
      </c>
      <c r="B31" s="8">
        <v>8</v>
      </c>
      <c r="C31" s="8">
        <v>3</v>
      </c>
      <c r="D31" s="16">
        <f>D30</f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8.83</v>
      </c>
    </row>
    <row r="33" spans="1:4" x14ac:dyDescent="0.2">
      <c r="A33" s="8" t="s">
        <v>4</v>
      </c>
      <c r="B33" s="8">
        <v>1</v>
      </c>
      <c r="C33" s="8">
        <v>2</v>
      </c>
      <c r="D33" s="8">
        <v>8.83</v>
      </c>
    </row>
    <row r="34" spans="1:4" x14ac:dyDescent="0.2">
      <c r="A34" s="8" t="s">
        <v>4</v>
      </c>
      <c r="B34" s="8">
        <v>1</v>
      </c>
      <c r="C34" s="8">
        <v>3</v>
      </c>
      <c r="D34" s="8">
        <v>8.84</v>
      </c>
    </row>
    <row r="35" spans="1:4" x14ac:dyDescent="0.2">
      <c r="A35" s="8" t="s">
        <v>5</v>
      </c>
      <c r="B35" s="8">
        <v>1</v>
      </c>
      <c r="C35" s="8">
        <v>1</v>
      </c>
      <c r="D35" s="8">
        <v>8.81</v>
      </c>
    </row>
    <row r="36" spans="1:4" x14ac:dyDescent="0.2">
      <c r="A36" s="8" t="s">
        <v>5</v>
      </c>
      <c r="B36" s="8">
        <v>1</v>
      </c>
      <c r="C36" s="8">
        <v>2</v>
      </c>
      <c r="D36" s="8">
        <v>8.8000000000000007</v>
      </c>
    </row>
    <row r="37" spans="1:4" x14ac:dyDescent="0.2">
      <c r="A37" s="8" t="s">
        <v>5</v>
      </c>
      <c r="B37" s="8">
        <v>1</v>
      </c>
      <c r="C37" s="8">
        <v>3</v>
      </c>
      <c r="D37" s="8">
        <v>8.81</v>
      </c>
    </row>
    <row r="38" spans="1:4" x14ac:dyDescent="0.2">
      <c r="A38" s="8" t="s">
        <v>6</v>
      </c>
      <c r="B38" s="8">
        <v>1</v>
      </c>
      <c r="C38" s="8">
        <v>1</v>
      </c>
      <c r="D38" s="8">
        <v>8.81</v>
      </c>
    </row>
    <row r="39" spans="1:4" x14ac:dyDescent="0.2">
      <c r="A39" s="8" t="s">
        <v>6</v>
      </c>
      <c r="B39" s="8">
        <v>1</v>
      </c>
      <c r="C39" s="8">
        <v>2</v>
      </c>
      <c r="D39" s="8">
        <v>8.81</v>
      </c>
    </row>
    <row r="40" spans="1:4" x14ac:dyDescent="0.2">
      <c r="A40" s="8" t="s">
        <v>6</v>
      </c>
      <c r="B40" s="8">
        <v>1</v>
      </c>
      <c r="C40" s="8">
        <v>3</v>
      </c>
      <c r="D40" s="8">
        <v>8.8000000000000007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81353-6FC4-7744-B99D-9B40E3CD9567}">
  <dimension ref="A1:J40"/>
  <sheetViews>
    <sheetView workbookViewId="0">
      <selection activeCell="D35" sqref="D35:G40"/>
    </sheetView>
  </sheetViews>
  <sheetFormatPr baseColWidth="10" defaultColWidth="11" defaultRowHeight="16" x14ac:dyDescent="0.2"/>
  <sheetData>
    <row r="1" spans="1:10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  <c r="J1" s="1"/>
    </row>
    <row r="2" spans="1:10" x14ac:dyDescent="0.2">
      <c r="A2" t="s">
        <v>3</v>
      </c>
      <c r="B2">
        <v>1</v>
      </c>
      <c r="C2">
        <v>1</v>
      </c>
      <c r="D2">
        <v>7421.9291999999996</v>
      </c>
      <c r="E2">
        <v>3627.3469650000002</v>
      </c>
      <c r="F2">
        <v>1964.714142</v>
      </c>
      <c r="G2">
        <v>1590.382206</v>
      </c>
      <c r="H2">
        <v>16791</v>
      </c>
    </row>
    <row r="3" spans="1:10" x14ac:dyDescent="0.2">
      <c r="A3" t="s">
        <v>3</v>
      </c>
      <c r="B3">
        <v>1</v>
      </c>
      <c r="C3">
        <v>2</v>
      </c>
      <c r="D3">
        <v>7699.2206999999999</v>
      </c>
      <c r="E3">
        <v>3738.1741769999999</v>
      </c>
      <c r="F3">
        <v>1994.2827010000001</v>
      </c>
      <c r="G3">
        <v>1615.0997870000001</v>
      </c>
      <c r="H3">
        <v>16791</v>
      </c>
    </row>
    <row r="4" spans="1:10" x14ac:dyDescent="0.2">
      <c r="A4" t="s">
        <v>3</v>
      </c>
      <c r="B4">
        <v>1</v>
      </c>
      <c r="C4">
        <v>3</v>
      </c>
      <c r="D4">
        <v>7568.9489999999996</v>
      </c>
      <c r="E4">
        <v>3742.795388</v>
      </c>
      <c r="F4">
        <v>1981.5124129999999</v>
      </c>
      <c r="G4">
        <v>1591.0475730000001</v>
      </c>
      <c r="H4">
        <v>16791</v>
      </c>
    </row>
    <row r="5" spans="1:10" x14ac:dyDescent="0.2">
      <c r="A5" t="s">
        <v>3</v>
      </c>
      <c r="B5">
        <v>1</v>
      </c>
      <c r="C5">
        <v>4</v>
      </c>
      <c r="D5">
        <v>7331.3932000000004</v>
      </c>
      <c r="E5">
        <v>3719.8013860000001</v>
      </c>
      <c r="F5">
        <v>1973.6546719999999</v>
      </c>
      <c r="G5">
        <v>1600.5873300000001</v>
      </c>
      <c r="H5">
        <v>16791</v>
      </c>
    </row>
    <row r="6" spans="1:10" x14ac:dyDescent="0.2">
      <c r="A6" t="s">
        <v>3</v>
      </c>
      <c r="B6">
        <v>1</v>
      </c>
      <c r="C6">
        <v>5</v>
      </c>
      <c r="D6">
        <v>7194.4476999999997</v>
      </c>
      <c r="E6">
        <v>3625.5201940000002</v>
      </c>
      <c r="F6">
        <v>1977.2444620000001</v>
      </c>
      <c r="G6">
        <v>1598.237259</v>
      </c>
      <c r="H6">
        <v>16791</v>
      </c>
    </row>
    <row r="7" spans="1:10" x14ac:dyDescent="0.2">
      <c r="A7" t="s">
        <v>3</v>
      </c>
      <c r="B7">
        <v>1</v>
      </c>
      <c r="C7">
        <v>6</v>
      </c>
      <c r="D7">
        <v>7422.5798000000004</v>
      </c>
      <c r="E7">
        <v>3634.0394879999999</v>
      </c>
      <c r="F7">
        <v>2363.026163</v>
      </c>
      <c r="G7">
        <v>1650.2071559999999</v>
      </c>
      <c r="H7">
        <v>16791</v>
      </c>
    </row>
    <row r="8" spans="1:10" x14ac:dyDescent="0.2">
      <c r="A8">
        <v>10</v>
      </c>
      <c r="B8">
        <v>1</v>
      </c>
      <c r="C8">
        <v>1</v>
      </c>
      <c r="D8">
        <v>7233.11</v>
      </c>
      <c r="E8">
        <v>3764.0363179999999</v>
      </c>
      <c r="F8">
        <v>2303.9237419999999</v>
      </c>
      <c r="G8">
        <v>1681.6917209999999</v>
      </c>
      <c r="H8">
        <v>16791</v>
      </c>
    </row>
    <row r="9" spans="1:10" x14ac:dyDescent="0.2">
      <c r="A9">
        <v>10</v>
      </c>
      <c r="B9">
        <v>1</v>
      </c>
      <c r="C9">
        <v>2</v>
      </c>
      <c r="D9">
        <v>7034.7491</v>
      </c>
      <c r="E9">
        <v>3770.5838130000002</v>
      </c>
      <c r="F9">
        <v>2273.1776639999998</v>
      </c>
      <c r="G9">
        <v>1620.054468</v>
      </c>
      <c r="H9">
        <v>16791</v>
      </c>
    </row>
    <row r="10" spans="1:10" x14ac:dyDescent="0.2">
      <c r="A10">
        <v>10</v>
      </c>
      <c r="B10">
        <v>1</v>
      </c>
      <c r="C10">
        <v>3</v>
      </c>
      <c r="D10">
        <v>6627.6022000000003</v>
      </c>
      <c r="E10">
        <v>3655.8137550000001</v>
      </c>
      <c r="F10">
        <v>2300.8922229999998</v>
      </c>
      <c r="G10">
        <v>1626.081987</v>
      </c>
      <c r="H10">
        <v>16791</v>
      </c>
    </row>
    <row r="11" spans="1:10" x14ac:dyDescent="0.2">
      <c r="A11">
        <v>10</v>
      </c>
      <c r="B11">
        <v>2</v>
      </c>
      <c r="C11">
        <v>1</v>
      </c>
      <c r="D11">
        <v>7138.7231000000002</v>
      </c>
      <c r="E11">
        <v>3729.3812480000001</v>
      </c>
      <c r="F11">
        <v>2490.4012590000002</v>
      </c>
      <c r="G11">
        <v>1676.9607940000001</v>
      </c>
      <c r="H11">
        <v>16791</v>
      </c>
    </row>
    <row r="12" spans="1:10" x14ac:dyDescent="0.2">
      <c r="A12">
        <v>10</v>
      </c>
      <c r="B12">
        <v>2</v>
      </c>
      <c r="C12">
        <v>2</v>
      </c>
      <c r="D12">
        <v>6991.1027999999997</v>
      </c>
      <c r="E12">
        <v>3807.708016</v>
      </c>
      <c r="F12">
        <v>2421.8466239999998</v>
      </c>
      <c r="G12">
        <v>1683.2474669999999</v>
      </c>
      <c r="H12">
        <v>16791</v>
      </c>
    </row>
    <row r="13" spans="1:10" x14ac:dyDescent="0.2">
      <c r="A13">
        <v>10</v>
      </c>
      <c r="B13">
        <v>2</v>
      </c>
      <c r="C13">
        <v>3</v>
      </c>
      <c r="D13">
        <v>6922.8851000000004</v>
      </c>
      <c r="E13">
        <v>3707.446919</v>
      </c>
      <c r="F13">
        <v>2459.2626460000001</v>
      </c>
      <c r="G13">
        <v>1702.24424</v>
      </c>
      <c r="H13">
        <v>16791</v>
      </c>
    </row>
    <row r="14" spans="1:10" x14ac:dyDescent="0.2">
      <c r="A14">
        <v>10</v>
      </c>
      <c r="B14">
        <v>3</v>
      </c>
      <c r="C14">
        <v>1</v>
      </c>
      <c r="D14">
        <v>7146.7266</v>
      </c>
      <c r="E14">
        <v>3775.5702040000001</v>
      </c>
      <c r="F14">
        <v>2468.8367119999998</v>
      </c>
      <c r="G14">
        <v>1627.7877920000001</v>
      </c>
      <c r="H14">
        <v>16791</v>
      </c>
    </row>
    <row r="15" spans="1:10" x14ac:dyDescent="0.2">
      <c r="A15">
        <v>10</v>
      </c>
      <c r="B15">
        <v>3</v>
      </c>
      <c r="C15">
        <v>2</v>
      </c>
      <c r="D15">
        <v>6891.9875000000002</v>
      </c>
      <c r="E15">
        <v>3684.3245689999999</v>
      </c>
      <c r="F15">
        <v>2358.8142389999998</v>
      </c>
      <c r="G15">
        <v>1668.854417</v>
      </c>
      <c r="H15">
        <v>16791</v>
      </c>
    </row>
    <row r="16" spans="1:10" x14ac:dyDescent="0.2">
      <c r="A16">
        <v>10</v>
      </c>
      <c r="B16">
        <v>3</v>
      </c>
      <c r="C16">
        <v>3</v>
      </c>
      <c r="D16">
        <v>7066.7352000000001</v>
      </c>
      <c r="E16">
        <v>3703.17013</v>
      </c>
      <c r="F16">
        <v>2253.530456</v>
      </c>
      <c r="G16">
        <v>1673.6796019999999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7154.4637000000002</v>
      </c>
      <c r="E17">
        <v>3736.243379</v>
      </c>
      <c r="F17">
        <v>2384.6074149999999</v>
      </c>
      <c r="G17">
        <v>1685.473469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7348.5846000000001</v>
      </c>
      <c r="E18">
        <v>3833.9107130000002</v>
      </c>
      <c r="F18">
        <v>2444.0835809999999</v>
      </c>
      <c r="G18">
        <v>1692.370756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7408.5319</v>
      </c>
      <c r="E19">
        <v>3825.403405</v>
      </c>
      <c r="F19">
        <v>2419.7965610000001</v>
      </c>
      <c r="G19">
        <v>1731.681675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7496.9161000000004</v>
      </c>
      <c r="E20">
        <v>3889.1908870000002</v>
      </c>
      <c r="F20">
        <v>2346.0974820000001</v>
      </c>
      <c r="G20">
        <v>1730.350373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7308.2174999999997</v>
      </c>
      <c r="E21">
        <v>3864.2363110000001</v>
      </c>
      <c r="F21">
        <v>2402.1538930000002</v>
      </c>
      <c r="G21">
        <v>1705.660742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7244.1580999999996</v>
      </c>
      <c r="E22">
        <v>3741.8309490000001</v>
      </c>
      <c r="F22">
        <v>2379.583799</v>
      </c>
      <c r="G22">
        <v>1752.824511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7596.7116999999998</v>
      </c>
      <c r="E23">
        <v>3805.866297</v>
      </c>
      <c r="F23">
        <v>2355.3324280000002</v>
      </c>
      <c r="G23">
        <v>1707.465985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7141.4026999999996</v>
      </c>
      <c r="E24">
        <v>3804.8335550000002</v>
      </c>
      <c r="F24">
        <v>2486.298233</v>
      </c>
      <c r="G24">
        <v>1739.715197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6377.6801999999998</v>
      </c>
      <c r="E25">
        <v>3678.030213</v>
      </c>
      <c r="F25">
        <v>2430.0075750000001</v>
      </c>
      <c r="G25">
        <v>1717.15526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7583.2569999999996</v>
      </c>
      <c r="E26">
        <v>3903.3307329999998</v>
      </c>
      <c r="F26">
        <v>2560.7581019999998</v>
      </c>
      <c r="G26">
        <v>1814.581936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7778.6184999999996</v>
      </c>
      <c r="E27">
        <v>3914.7576880000001</v>
      </c>
      <c r="F27">
        <v>2515.4157620000001</v>
      </c>
      <c r="G27">
        <v>1784.0717999999999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7696.7654000000002</v>
      </c>
      <c r="E28">
        <v>3855.9003459999999</v>
      </c>
      <c r="F28">
        <v>2549.9573770000002</v>
      </c>
      <c r="G28">
        <v>1800.0882610000001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8198.2324000000008</v>
      </c>
      <c r="E29">
        <v>4073.0463519999998</v>
      </c>
      <c r="F29">
        <v>2523.6311999999998</v>
      </c>
      <c r="G29">
        <v>1909.6685090000001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7965.7275</v>
      </c>
      <c r="E30">
        <v>4063.6058360000002</v>
      </c>
      <c r="F30">
        <v>2534.9828900000002</v>
      </c>
      <c r="G30">
        <v>1825.0079490000001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7377.7592000000004</v>
      </c>
      <c r="E31">
        <v>4025.126366</v>
      </c>
      <c r="F31">
        <v>2570.7351429999999</v>
      </c>
      <c r="G31">
        <v>1800.8701160000001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 t="s">
        <v>19</v>
      </c>
      <c r="E32" t="s">
        <v>19</v>
      </c>
      <c r="F32" t="s">
        <v>19</v>
      </c>
      <c r="G32" t="s">
        <v>19</v>
      </c>
      <c r="H32" t="s">
        <v>19</v>
      </c>
    </row>
    <row r="33" spans="1:8" x14ac:dyDescent="0.2">
      <c r="A33" t="s">
        <v>4</v>
      </c>
      <c r="B33">
        <v>1</v>
      </c>
      <c r="C33">
        <v>2</v>
      </c>
      <c r="D33" t="s">
        <v>19</v>
      </c>
      <c r="E33" t="s">
        <v>19</v>
      </c>
      <c r="F33" t="s">
        <v>19</v>
      </c>
      <c r="G33" t="s">
        <v>19</v>
      </c>
      <c r="H33" t="s">
        <v>19</v>
      </c>
    </row>
    <row r="34" spans="1:8" x14ac:dyDescent="0.2">
      <c r="A34" t="s">
        <v>4</v>
      </c>
      <c r="B34">
        <v>1</v>
      </c>
      <c r="C34">
        <v>3</v>
      </c>
      <c r="D34" t="s">
        <v>19</v>
      </c>
      <c r="E34" t="s">
        <v>19</v>
      </c>
      <c r="F34" t="s">
        <v>19</v>
      </c>
      <c r="G34" t="s">
        <v>19</v>
      </c>
      <c r="H34" t="s">
        <v>19</v>
      </c>
    </row>
    <row r="35" spans="1:8" x14ac:dyDescent="0.2">
      <c r="A35" t="s">
        <v>5</v>
      </c>
      <c r="B35">
        <v>1</v>
      </c>
      <c r="C35">
        <v>1</v>
      </c>
      <c r="D35">
        <v>7759.1239999999998</v>
      </c>
      <c r="E35">
        <v>3744.6472690000001</v>
      </c>
      <c r="F35">
        <v>2272.5703979999998</v>
      </c>
      <c r="G35">
        <v>1653.859455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8090.6192000000001</v>
      </c>
      <c r="E36">
        <v>3904.6200269999999</v>
      </c>
      <c r="F36">
        <v>2510.36607</v>
      </c>
      <c r="G36">
        <v>1688.5821020000001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7732.2960999999996</v>
      </c>
      <c r="E37">
        <v>3814.022876</v>
      </c>
      <c r="F37">
        <v>2445.2681809999999</v>
      </c>
      <c r="G37">
        <v>1657.254557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7846.7060000000001</v>
      </c>
      <c r="E38">
        <v>3800.1657749999999</v>
      </c>
      <c r="F38">
        <v>2320.4157700000001</v>
      </c>
      <c r="G38">
        <v>1695.5578929999999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7339.7561999999998</v>
      </c>
      <c r="E39">
        <v>3631.492647</v>
      </c>
      <c r="F39">
        <v>1985.124288</v>
      </c>
      <c r="G39">
        <v>1589.232735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7098.2642999999998</v>
      </c>
      <c r="E40">
        <v>3712.6229279999998</v>
      </c>
      <c r="F40">
        <v>1932.4260899999999</v>
      </c>
      <c r="G40">
        <v>1591.3152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B6434-94DC-B549-B188-B1D5DB4FE771}">
  <dimension ref="A1:G25"/>
  <sheetViews>
    <sheetView workbookViewId="0">
      <selection activeCell="I1" sqref="I1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0.568824</v>
      </c>
      <c r="E2" s="9">
        <v>-0.48566999999999999</v>
      </c>
      <c r="F2" s="9">
        <v>-1.4537</v>
      </c>
      <c r="G2" s="9">
        <v>-1.6994</v>
      </c>
    </row>
    <row r="3" spans="1:7" x14ac:dyDescent="0.2">
      <c r="A3" s="2">
        <v>10</v>
      </c>
      <c r="B3" s="2">
        <v>1</v>
      </c>
      <c r="C3" s="2">
        <v>2</v>
      </c>
      <c r="D3">
        <v>0.60304800000000003</v>
      </c>
      <c r="E3" s="9">
        <v>-0.45791999999999999</v>
      </c>
      <c r="F3" s="9">
        <v>-1.4427000000000001</v>
      </c>
      <c r="G3" s="9">
        <v>-1.6927000000000001</v>
      </c>
    </row>
    <row r="4" spans="1:7" x14ac:dyDescent="0.2">
      <c r="A4" s="2">
        <v>10</v>
      </c>
      <c r="B4" s="2">
        <v>1</v>
      </c>
      <c r="C4" s="2">
        <v>3</v>
      </c>
      <c r="D4">
        <v>0.53770399999999996</v>
      </c>
      <c r="E4" s="9">
        <v>-0.51619000000000004</v>
      </c>
      <c r="F4" s="9">
        <v>-1.4577</v>
      </c>
      <c r="G4" s="9">
        <v>-1.6974</v>
      </c>
    </row>
    <row r="5" spans="1:7" x14ac:dyDescent="0.2">
      <c r="A5" s="2">
        <v>10</v>
      </c>
      <c r="B5" s="2">
        <v>2</v>
      </c>
      <c r="C5" s="2">
        <v>1</v>
      </c>
      <c r="D5">
        <v>0.56378600000000001</v>
      </c>
      <c r="E5" s="9">
        <v>-0.49436000000000002</v>
      </c>
      <c r="F5" s="9">
        <v>-1.4127000000000001</v>
      </c>
      <c r="G5" s="9">
        <v>-1.7119</v>
      </c>
    </row>
    <row r="6" spans="1:7" x14ac:dyDescent="0.2">
      <c r="A6" s="2">
        <v>10</v>
      </c>
      <c r="B6" s="2">
        <v>2</v>
      </c>
      <c r="C6" s="2">
        <v>2</v>
      </c>
      <c r="D6">
        <v>0.60660000000000003</v>
      </c>
      <c r="E6" s="9">
        <v>-0.4551</v>
      </c>
      <c r="F6" s="9">
        <v>-1.4388000000000001</v>
      </c>
      <c r="G6" s="9">
        <v>-1.6661999999999999</v>
      </c>
    </row>
    <row r="7" spans="1:7" x14ac:dyDescent="0.2">
      <c r="A7" s="2">
        <v>10</v>
      </c>
      <c r="B7" s="2">
        <v>2</v>
      </c>
      <c r="C7" s="2">
        <v>3</v>
      </c>
      <c r="D7">
        <v>0.72694599999999998</v>
      </c>
      <c r="E7" s="9">
        <v>-0.48451</v>
      </c>
      <c r="F7" s="9">
        <v>-0.84519</v>
      </c>
      <c r="G7" s="9">
        <v>-1.7004999999999999</v>
      </c>
    </row>
    <row r="8" spans="1:7" x14ac:dyDescent="0.2">
      <c r="A8" s="2">
        <v>10</v>
      </c>
      <c r="B8" s="2">
        <v>3</v>
      </c>
      <c r="C8" s="2">
        <v>1</v>
      </c>
      <c r="D8">
        <v>0.59295299999999995</v>
      </c>
      <c r="E8" s="9">
        <v>-0.47587000000000002</v>
      </c>
      <c r="F8" s="9">
        <v>-1.4277</v>
      </c>
      <c r="G8" s="9">
        <v>-1.5865</v>
      </c>
    </row>
    <row r="9" spans="1:7" x14ac:dyDescent="0.2">
      <c r="A9" s="2">
        <v>10</v>
      </c>
      <c r="B9" s="2">
        <v>3</v>
      </c>
      <c r="C9" s="2">
        <v>2</v>
      </c>
      <c r="D9">
        <v>0.55529799999999996</v>
      </c>
      <c r="E9" s="9">
        <v>-0.50292999999999999</v>
      </c>
      <c r="F9" s="9">
        <v>-1.4392</v>
      </c>
      <c r="G9" s="9">
        <v>-1.6809000000000001</v>
      </c>
    </row>
    <row r="10" spans="1:7" x14ac:dyDescent="0.2">
      <c r="A10" s="2">
        <v>10</v>
      </c>
      <c r="B10" s="2">
        <v>3</v>
      </c>
      <c r="C10" s="2">
        <v>3</v>
      </c>
      <c r="D10">
        <v>0.57837499999999997</v>
      </c>
      <c r="E10" s="9">
        <v>-0.49508999999999997</v>
      </c>
      <c r="F10" s="9">
        <v>-1.3352999999999999</v>
      </c>
      <c r="G10" s="9">
        <v>-1.6783999999999999</v>
      </c>
    </row>
    <row r="11" spans="1:7" x14ac:dyDescent="0.2">
      <c r="A11" s="2">
        <v>10</v>
      </c>
      <c r="B11" s="2">
        <v>4</v>
      </c>
      <c r="C11" s="2">
        <v>1</v>
      </c>
      <c r="D11">
        <v>0.56594699999999998</v>
      </c>
      <c r="E11" s="9">
        <v>-0.49201</v>
      </c>
      <c r="F11" s="9">
        <v>-1.4081999999999999</v>
      </c>
      <c r="G11" s="9">
        <v>-1.7079</v>
      </c>
    </row>
    <row r="12" spans="1:7" x14ac:dyDescent="0.2">
      <c r="A12" s="2">
        <v>10</v>
      </c>
      <c r="B12" s="2">
        <v>4</v>
      </c>
      <c r="C12" s="2">
        <v>2</v>
      </c>
      <c r="D12">
        <v>0.58596300000000001</v>
      </c>
      <c r="E12" s="9">
        <v>-0.47443999999999997</v>
      </c>
      <c r="F12" s="9">
        <v>-1.4197</v>
      </c>
      <c r="G12" s="9">
        <v>-1.6809000000000001</v>
      </c>
    </row>
    <row r="13" spans="1:7" x14ac:dyDescent="0.2">
      <c r="A13" s="2">
        <v>10</v>
      </c>
      <c r="B13" s="2">
        <v>4</v>
      </c>
      <c r="C13" s="2">
        <v>3</v>
      </c>
      <c r="D13">
        <v>0.56634399999999996</v>
      </c>
      <c r="E13" s="9">
        <v>-0.49407000000000001</v>
      </c>
      <c r="F13" s="9">
        <v>-1.3892</v>
      </c>
      <c r="G13" s="9">
        <v>-1.71</v>
      </c>
    </row>
    <row r="14" spans="1:7" x14ac:dyDescent="0.2">
      <c r="A14" s="2">
        <v>10</v>
      </c>
      <c r="B14" s="2">
        <v>5</v>
      </c>
      <c r="C14" s="2">
        <v>1</v>
      </c>
      <c r="D14">
        <v>0.58287699999999998</v>
      </c>
      <c r="E14" s="9">
        <v>-0.47481000000000001</v>
      </c>
      <c r="F14" s="9">
        <v>-1.3862000000000001</v>
      </c>
      <c r="G14" s="9">
        <v>-1.6731</v>
      </c>
    </row>
    <row r="15" spans="1:7" x14ac:dyDescent="0.2">
      <c r="A15" s="2">
        <v>10</v>
      </c>
      <c r="B15" s="2">
        <v>5</v>
      </c>
      <c r="C15" s="2">
        <v>2</v>
      </c>
      <c r="D15">
        <v>0.54178199999999999</v>
      </c>
      <c r="E15" s="9">
        <v>-0.51083000000000001</v>
      </c>
      <c r="F15" s="9">
        <v>-1.4016999999999999</v>
      </c>
      <c r="G15" s="9">
        <v>-1.734</v>
      </c>
    </row>
    <row r="16" spans="1:7" x14ac:dyDescent="0.2">
      <c r="A16" s="2">
        <v>10</v>
      </c>
      <c r="B16" s="2">
        <v>5</v>
      </c>
      <c r="C16" s="2">
        <v>3</v>
      </c>
      <c r="D16">
        <v>0.579955</v>
      </c>
      <c r="E16" s="9">
        <v>-0.47445999999999999</v>
      </c>
      <c r="F16" s="9">
        <v>-1.3895999999999999</v>
      </c>
      <c r="G16" s="9">
        <v>-1.7194</v>
      </c>
    </row>
    <row r="17" spans="1:7" x14ac:dyDescent="0.2">
      <c r="A17" s="2">
        <v>10</v>
      </c>
      <c r="B17" s="2">
        <v>6</v>
      </c>
      <c r="C17" s="2">
        <v>1</v>
      </c>
      <c r="D17">
        <v>0.57815700000000003</v>
      </c>
      <c r="E17" s="9">
        <v>-0.48082999999999998</v>
      </c>
      <c r="F17" s="9">
        <v>-1.3609</v>
      </c>
      <c r="G17" s="9">
        <v>-1.7175</v>
      </c>
    </row>
    <row r="18" spans="1:7" x14ac:dyDescent="0.2">
      <c r="A18" s="2">
        <v>10</v>
      </c>
      <c r="B18" s="2">
        <v>6</v>
      </c>
      <c r="C18" s="2">
        <v>2</v>
      </c>
      <c r="D18">
        <v>0.57667999999999997</v>
      </c>
      <c r="E18" s="9">
        <v>-0.48160999999999998</v>
      </c>
      <c r="F18" s="9">
        <v>-1.3675999999999999</v>
      </c>
      <c r="G18" s="9">
        <v>-1.7210000000000001</v>
      </c>
    </row>
    <row r="19" spans="1:7" x14ac:dyDescent="0.2">
      <c r="A19" s="2">
        <v>10</v>
      </c>
      <c r="B19" s="2">
        <v>6</v>
      </c>
      <c r="C19" s="2">
        <v>3</v>
      </c>
      <c r="D19">
        <v>0.56830599999999998</v>
      </c>
      <c r="E19" s="9">
        <v>-0.49024000000000001</v>
      </c>
      <c r="F19" s="9">
        <v>-1.3636999999999999</v>
      </c>
      <c r="G19" s="9">
        <v>-1.7214</v>
      </c>
    </row>
    <row r="20" spans="1:7" x14ac:dyDescent="0.2">
      <c r="A20" s="2">
        <v>10</v>
      </c>
      <c r="B20" s="2">
        <v>7</v>
      </c>
      <c r="C20" s="2">
        <v>1</v>
      </c>
      <c r="D20">
        <v>0.56363700000000005</v>
      </c>
      <c r="E20" s="9">
        <v>-0.50343000000000004</v>
      </c>
      <c r="F20" s="9">
        <v>-1.2748999999999999</v>
      </c>
      <c r="G20" s="9">
        <v>-1.6689000000000001</v>
      </c>
    </row>
    <row r="21" spans="1:7" x14ac:dyDescent="0.2">
      <c r="A21" s="2">
        <v>10</v>
      </c>
      <c r="B21" s="2">
        <v>7</v>
      </c>
      <c r="C21" s="2">
        <v>2</v>
      </c>
      <c r="D21">
        <v>0.57345199999999996</v>
      </c>
      <c r="E21" s="9">
        <v>-0.48704999999999998</v>
      </c>
      <c r="F21" s="9">
        <v>-1.2929999999999999</v>
      </c>
      <c r="G21" s="9">
        <v>-1.7433000000000001</v>
      </c>
    </row>
    <row r="22" spans="1:7" x14ac:dyDescent="0.2">
      <c r="A22" s="2">
        <v>10</v>
      </c>
      <c r="B22" s="2">
        <v>7</v>
      </c>
      <c r="C22" s="2">
        <v>3</v>
      </c>
      <c r="D22">
        <v>0.56709399999999999</v>
      </c>
      <c r="E22" s="9">
        <v>-0.49365999999999999</v>
      </c>
      <c r="F22" s="9">
        <v>-1.2987</v>
      </c>
      <c r="G22" s="9">
        <v>-1.7394000000000001</v>
      </c>
    </row>
    <row r="23" spans="1:7" x14ac:dyDescent="0.2">
      <c r="A23" s="2">
        <v>10</v>
      </c>
      <c r="B23" s="2">
        <v>8</v>
      </c>
      <c r="C23" s="2">
        <v>1</v>
      </c>
      <c r="D23">
        <v>0.52159900000000003</v>
      </c>
      <c r="E23" s="9">
        <v>-0.55047999999999997</v>
      </c>
      <c r="F23" s="9">
        <v>-1.1775</v>
      </c>
      <c r="G23" s="9">
        <v>-1.8097000000000001</v>
      </c>
    </row>
    <row r="24" spans="1:7" x14ac:dyDescent="0.2">
      <c r="A24" s="2">
        <v>10</v>
      </c>
      <c r="B24" s="2">
        <v>8</v>
      </c>
      <c r="C24" s="2">
        <v>2</v>
      </c>
      <c r="D24">
        <v>0.51237999999999995</v>
      </c>
      <c r="E24" s="9">
        <v>-0.56059000000000003</v>
      </c>
      <c r="F24" s="9">
        <v>-1.1808000000000001</v>
      </c>
      <c r="G24" s="9">
        <v>-1.8220000000000001</v>
      </c>
    </row>
    <row r="25" spans="1:7" x14ac:dyDescent="0.2">
      <c r="A25" s="2">
        <v>10</v>
      </c>
      <c r="B25" s="2">
        <v>8</v>
      </c>
      <c r="C25" s="2">
        <v>3</v>
      </c>
      <c r="D25">
        <v>0.512463</v>
      </c>
      <c r="E25" s="9">
        <v>-0.56132000000000004</v>
      </c>
      <c r="F25" s="9">
        <v>-1.1807000000000001</v>
      </c>
      <c r="G25" s="9">
        <v>-1.8224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8C91-864D-AD40-B990-F11CA3950A93}">
  <dimension ref="A1:G40"/>
  <sheetViews>
    <sheetView zoomScaleNormal="117" workbookViewId="0">
      <selection activeCell="E8" sqref="E8:E1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 s="4">
        <v>2530.570894</v>
      </c>
      <c r="E2" s="4">
        <v>11151.077939999999</v>
      </c>
      <c r="F2" s="4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 s="4">
        <v>2494.2449459999998</v>
      </c>
      <c r="E3" s="4">
        <v>11028.74632</v>
      </c>
      <c r="F3" s="4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 s="4">
        <v>2491.6600680000001</v>
      </c>
      <c r="E4" s="4">
        <v>11155.141180000001</v>
      </c>
      <c r="F4" s="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 s="4">
        <v>2455.462231</v>
      </c>
      <c r="E5" s="4">
        <v>10756.57093</v>
      </c>
      <c r="F5" s="4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 s="4">
        <v>2431.615225</v>
      </c>
      <c r="E6" s="4">
        <v>10766.810520000001</v>
      </c>
      <c r="F6" s="4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 s="4">
        <v>2454.2982440000001</v>
      </c>
      <c r="E7" s="4">
        <v>11112.68533</v>
      </c>
      <c r="F7" s="4">
        <v>2295.5389759999998</v>
      </c>
      <c r="G7">
        <v>0</v>
      </c>
    </row>
    <row r="8" spans="1:7" x14ac:dyDescent="0.2">
      <c r="A8" s="2">
        <v>10</v>
      </c>
      <c r="B8">
        <v>1</v>
      </c>
      <c r="C8">
        <v>1</v>
      </c>
      <c r="D8">
        <v>2518.1857730000002</v>
      </c>
      <c r="E8">
        <v>9370.0055200000006</v>
      </c>
      <c r="F8">
        <v>2712.0209129999998</v>
      </c>
      <c r="G8">
        <v>0</v>
      </c>
    </row>
    <row r="9" spans="1:7" x14ac:dyDescent="0.2">
      <c r="A9" s="2">
        <v>10</v>
      </c>
      <c r="B9">
        <v>1</v>
      </c>
      <c r="C9">
        <v>2</v>
      </c>
      <c r="D9">
        <v>2480.9483890000001</v>
      </c>
      <c r="E9">
        <v>9138.2230990000007</v>
      </c>
      <c r="F9">
        <v>2340.0397160000002</v>
      </c>
      <c r="G9">
        <v>0</v>
      </c>
    </row>
    <row r="10" spans="1:7" x14ac:dyDescent="0.2">
      <c r="A10" s="2">
        <v>10</v>
      </c>
      <c r="B10">
        <v>1</v>
      </c>
      <c r="C10">
        <v>3</v>
      </c>
      <c r="D10">
        <v>2613.6523999999999</v>
      </c>
      <c r="E10">
        <v>9206.5858669999998</v>
      </c>
      <c r="F10">
        <v>2355.010691</v>
      </c>
      <c r="G10">
        <v>0</v>
      </c>
    </row>
    <row r="11" spans="1:7" x14ac:dyDescent="0.2">
      <c r="A11" s="2">
        <v>10</v>
      </c>
      <c r="B11">
        <v>2</v>
      </c>
      <c r="C11">
        <v>1</v>
      </c>
      <c r="D11">
        <v>2557.2297560000002</v>
      </c>
      <c r="E11">
        <v>9101.5586039999998</v>
      </c>
      <c r="F11">
        <v>2261.6534790000001</v>
      </c>
      <c r="G11">
        <v>0</v>
      </c>
    </row>
    <row r="12" spans="1:7" x14ac:dyDescent="0.2">
      <c r="A12" s="2">
        <v>10</v>
      </c>
      <c r="B12">
        <v>2</v>
      </c>
      <c r="C12">
        <v>2</v>
      </c>
      <c r="D12">
        <v>2521.5961360000001</v>
      </c>
      <c r="E12">
        <v>9184.0865529999992</v>
      </c>
      <c r="F12">
        <v>2367.948875</v>
      </c>
      <c r="G12">
        <v>0</v>
      </c>
    </row>
    <row r="13" spans="1:7" x14ac:dyDescent="0.2">
      <c r="A13" s="2">
        <v>10</v>
      </c>
      <c r="B13">
        <v>2</v>
      </c>
      <c r="C13">
        <v>3</v>
      </c>
      <c r="D13">
        <v>2471.170173</v>
      </c>
      <c r="E13">
        <v>8841.0917449999997</v>
      </c>
      <c r="F13">
        <v>2257.5190790000001</v>
      </c>
      <c r="G13">
        <v>0</v>
      </c>
    </row>
    <row r="14" spans="1:7" x14ac:dyDescent="0.2">
      <c r="A14" s="2">
        <v>10</v>
      </c>
      <c r="B14">
        <v>3</v>
      </c>
      <c r="C14">
        <v>1</v>
      </c>
      <c r="D14">
        <v>2627.6569169999998</v>
      </c>
      <c r="E14">
        <v>9038.1682270000001</v>
      </c>
      <c r="F14">
        <v>2363.8209280000001</v>
      </c>
      <c r="G14">
        <v>0</v>
      </c>
    </row>
    <row r="15" spans="1:7" x14ac:dyDescent="0.2">
      <c r="A15" s="2">
        <v>10</v>
      </c>
      <c r="B15">
        <v>3</v>
      </c>
      <c r="C15">
        <v>2</v>
      </c>
      <c r="D15">
        <v>2535.2011240000002</v>
      </c>
      <c r="E15">
        <v>8701.8648510000003</v>
      </c>
      <c r="F15">
        <v>2222.6900540000001</v>
      </c>
      <c r="G15">
        <v>0</v>
      </c>
    </row>
    <row r="16" spans="1:7" x14ac:dyDescent="0.2">
      <c r="A16" s="2">
        <v>10</v>
      </c>
      <c r="B16">
        <v>3</v>
      </c>
      <c r="C16">
        <v>3</v>
      </c>
      <c r="D16">
        <v>2610.3091589999999</v>
      </c>
      <c r="E16">
        <v>8816.8595760000007</v>
      </c>
      <c r="F16">
        <v>2328.7722570000001</v>
      </c>
      <c r="G16">
        <v>0</v>
      </c>
    </row>
    <row r="17" spans="1:7" x14ac:dyDescent="0.2">
      <c r="A17" s="2">
        <v>10</v>
      </c>
      <c r="B17">
        <v>4</v>
      </c>
      <c r="C17">
        <v>1</v>
      </c>
      <c r="D17">
        <v>2782.4787980000001</v>
      </c>
      <c r="E17">
        <v>8743.2312849999998</v>
      </c>
      <c r="F17">
        <v>2299.15526</v>
      </c>
      <c r="G17">
        <v>0</v>
      </c>
    </row>
    <row r="18" spans="1:7" x14ac:dyDescent="0.2">
      <c r="A18" s="2">
        <v>10</v>
      </c>
      <c r="B18">
        <v>4</v>
      </c>
      <c r="C18">
        <v>2</v>
      </c>
      <c r="D18">
        <v>2783.7195790000001</v>
      </c>
      <c r="E18">
        <v>8727.4072379999998</v>
      </c>
      <c r="F18">
        <v>2320.5044119999998</v>
      </c>
      <c r="G18">
        <v>0</v>
      </c>
    </row>
    <row r="19" spans="1:7" x14ac:dyDescent="0.2">
      <c r="A19" s="2">
        <v>10</v>
      </c>
      <c r="B19">
        <v>4</v>
      </c>
      <c r="C19">
        <v>3</v>
      </c>
      <c r="D19">
        <v>2785.5242189999999</v>
      </c>
      <c r="E19">
        <v>8817.2341359999991</v>
      </c>
      <c r="F19">
        <v>2281.0409759999998</v>
      </c>
      <c r="G19">
        <v>0</v>
      </c>
    </row>
    <row r="20" spans="1:7" x14ac:dyDescent="0.2">
      <c r="A20" s="2">
        <v>10</v>
      </c>
      <c r="B20">
        <v>5</v>
      </c>
      <c r="C20">
        <v>1</v>
      </c>
      <c r="D20">
        <v>3013.954843</v>
      </c>
      <c r="E20">
        <v>8319.6322949999994</v>
      </c>
      <c r="F20">
        <v>2250.5609140000001</v>
      </c>
      <c r="G20">
        <v>0</v>
      </c>
    </row>
    <row r="21" spans="1:7" x14ac:dyDescent="0.2">
      <c r="A21" s="2">
        <v>10</v>
      </c>
      <c r="B21">
        <v>5</v>
      </c>
      <c r="C21">
        <v>2</v>
      </c>
      <c r="D21">
        <v>3014.054838</v>
      </c>
      <c r="E21">
        <v>8293.6573750000007</v>
      </c>
      <c r="F21">
        <v>2225.4168199999999</v>
      </c>
      <c r="G21">
        <v>0</v>
      </c>
    </row>
    <row r="22" spans="1:7" x14ac:dyDescent="0.2">
      <c r="A22" s="2">
        <v>10</v>
      </c>
      <c r="B22">
        <v>5</v>
      </c>
      <c r="C22">
        <v>3</v>
      </c>
      <c r="D22">
        <v>3064.4885049999998</v>
      </c>
      <c r="E22">
        <v>8219.8365080000003</v>
      </c>
      <c r="F22">
        <v>2233.5720569999999</v>
      </c>
      <c r="G22">
        <v>0</v>
      </c>
    </row>
    <row r="23" spans="1:7" x14ac:dyDescent="0.2">
      <c r="A23" s="2">
        <v>10</v>
      </c>
      <c r="B23">
        <v>6</v>
      </c>
      <c r="C23">
        <v>1</v>
      </c>
      <c r="D23">
        <v>3249.2853989999999</v>
      </c>
      <c r="E23">
        <v>8110.8630499999999</v>
      </c>
      <c r="F23">
        <v>2221.322306</v>
      </c>
      <c r="G23">
        <v>0</v>
      </c>
    </row>
    <row r="24" spans="1:7" x14ac:dyDescent="0.2">
      <c r="A24" s="2">
        <v>10</v>
      </c>
      <c r="B24">
        <v>6</v>
      </c>
      <c r="C24">
        <v>2</v>
      </c>
      <c r="D24">
        <v>3275.9567269999998</v>
      </c>
      <c r="E24">
        <v>7933.8126439999996</v>
      </c>
      <c r="F24">
        <v>2195.02009</v>
      </c>
      <c r="G24">
        <v>0</v>
      </c>
    </row>
    <row r="25" spans="1:7" x14ac:dyDescent="0.2">
      <c r="A25" s="2">
        <v>10</v>
      </c>
      <c r="B25">
        <v>6</v>
      </c>
      <c r="C25">
        <v>3</v>
      </c>
      <c r="D25">
        <v>2954.1073940000001</v>
      </c>
      <c r="E25">
        <v>7535.2720950000003</v>
      </c>
      <c r="F25">
        <v>2067.6704300000001</v>
      </c>
      <c r="G25">
        <v>0</v>
      </c>
    </row>
    <row r="26" spans="1:7" x14ac:dyDescent="0.2">
      <c r="A26" s="2">
        <v>10</v>
      </c>
      <c r="B26">
        <v>7</v>
      </c>
      <c r="C26">
        <v>1</v>
      </c>
      <c r="D26">
        <v>3798.7808140000002</v>
      </c>
      <c r="E26">
        <v>6857.295408</v>
      </c>
      <c r="F26">
        <v>2002.1055670000001</v>
      </c>
      <c r="G26">
        <v>0</v>
      </c>
    </row>
    <row r="27" spans="1:7" x14ac:dyDescent="0.2">
      <c r="A27" s="2">
        <v>10</v>
      </c>
      <c r="B27">
        <v>7</v>
      </c>
      <c r="C27">
        <v>2</v>
      </c>
      <c r="D27">
        <v>3890.969709</v>
      </c>
      <c r="E27">
        <v>6886.5554679999996</v>
      </c>
      <c r="F27">
        <v>1985.779035</v>
      </c>
      <c r="G27">
        <v>0</v>
      </c>
    </row>
    <row r="28" spans="1:7" x14ac:dyDescent="0.2">
      <c r="A28" s="2">
        <v>10</v>
      </c>
      <c r="B28">
        <v>7</v>
      </c>
      <c r="C28">
        <v>3</v>
      </c>
      <c r="D28">
        <v>3828.6841199999999</v>
      </c>
      <c r="E28">
        <v>6861.5734730000004</v>
      </c>
      <c r="F28">
        <v>1981.6613990000001</v>
      </c>
      <c r="G28">
        <v>0</v>
      </c>
    </row>
    <row r="29" spans="1:7" x14ac:dyDescent="0.2">
      <c r="A29" s="2">
        <v>10</v>
      </c>
      <c r="B29">
        <v>8</v>
      </c>
      <c r="C29">
        <v>1</v>
      </c>
      <c r="D29">
        <v>5585.4995669999998</v>
      </c>
      <c r="E29">
        <v>4231.4020490000003</v>
      </c>
      <c r="F29">
        <v>1633.8639800000001</v>
      </c>
      <c r="G29">
        <v>0</v>
      </c>
    </row>
    <row r="30" spans="1:7" x14ac:dyDescent="0.2">
      <c r="A30" s="2">
        <v>10</v>
      </c>
      <c r="B30">
        <v>8</v>
      </c>
      <c r="C30">
        <v>2</v>
      </c>
      <c r="D30">
        <v>5453.8263239999997</v>
      </c>
      <c r="E30">
        <v>4529.5292870000003</v>
      </c>
      <c r="F30">
        <v>1645.769127</v>
      </c>
      <c r="G30">
        <v>0</v>
      </c>
    </row>
    <row r="31" spans="1:7" x14ac:dyDescent="0.2">
      <c r="A31" s="2">
        <v>10</v>
      </c>
      <c r="B31">
        <v>8</v>
      </c>
      <c r="C31">
        <v>3</v>
      </c>
      <c r="D31">
        <v>5746.0697069999997</v>
      </c>
      <c r="E31">
        <v>4665.3074509999997</v>
      </c>
      <c r="F31">
        <v>1683.9321890000001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 s="4">
        <v>2247.6079949999998</v>
      </c>
      <c r="E32" s="4">
        <v>10001.647199999999</v>
      </c>
      <c r="F32" s="4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 s="4">
        <v>2344.9588749999998</v>
      </c>
      <c r="E33" s="4">
        <v>9746.2539610000003</v>
      </c>
      <c r="F33" s="4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 s="4">
        <v>2273.4306219999999</v>
      </c>
      <c r="E34" s="4">
        <v>9927.5621769999998</v>
      </c>
      <c r="F34" s="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 s="4">
        <v>2224.4655480000001</v>
      </c>
      <c r="E35" s="4">
        <v>10125.00316</v>
      </c>
      <c r="F35" s="4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 s="4">
        <v>2331.1829170000001</v>
      </c>
      <c r="E36" s="4">
        <v>9976.0872859999999</v>
      </c>
      <c r="F36" s="4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 s="4">
        <v>2275.7868600000002</v>
      </c>
      <c r="E37" s="4">
        <v>9807.9648710000001</v>
      </c>
      <c r="F37" s="4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 s="4">
        <v>2094.8864749999998</v>
      </c>
      <c r="E38" s="4">
        <v>10066.944320000001</v>
      </c>
      <c r="F38" s="4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 s="4">
        <v>2157.8865759999999</v>
      </c>
      <c r="E39" s="4">
        <v>10274.28132</v>
      </c>
      <c r="F39" s="4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 s="4">
        <v>2320.0450820000001</v>
      </c>
      <c r="E40" s="4">
        <v>10830.787990000001</v>
      </c>
      <c r="F40" s="4">
        <v>2582.015793</v>
      </c>
      <c r="G40">
        <v>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BD41F-D1CE-2C43-A949-18CC69CECAF9}">
  <dimension ref="A1:H40"/>
  <sheetViews>
    <sheetView zoomScaleNormal="100" workbookViewId="0">
      <selection activeCell="D2" sqref="D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10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10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10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10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10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10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10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10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10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10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10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10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10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10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10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10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10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10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10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10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10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10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10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10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7CA7A-C4DD-674D-AE9C-408FB709E0B0}">
  <dimension ref="A1:D40"/>
  <sheetViews>
    <sheetView workbookViewId="0">
      <selection activeCell="D2" sqref="D2:D4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10</v>
      </c>
      <c r="B8" s="8">
        <v>1</v>
      </c>
      <c r="C8" s="8">
        <v>1</v>
      </c>
      <c r="D8" s="8">
        <v>8.5</v>
      </c>
    </row>
    <row r="9" spans="1:4" x14ac:dyDescent="0.2">
      <c r="A9" s="8">
        <v>10</v>
      </c>
      <c r="B9" s="8">
        <v>1</v>
      </c>
      <c r="C9" s="8">
        <v>2</v>
      </c>
      <c r="D9" s="8">
        <v>8.5</v>
      </c>
    </row>
    <row r="10" spans="1:4" x14ac:dyDescent="0.2">
      <c r="A10" s="8">
        <v>10</v>
      </c>
      <c r="B10" s="8">
        <v>1</v>
      </c>
      <c r="C10" s="8">
        <v>3</v>
      </c>
      <c r="D10" s="8">
        <v>8.5</v>
      </c>
    </row>
    <row r="11" spans="1:4" x14ac:dyDescent="0.2">
      <c r="A11" s="8">
        <v>10</v>
      </c>
      <c r="B11" s="8">
        <v>2</v>
      </c>
      <c r="C11" s="8">
        <v>1</v>
      </c>
      <c r="D11" s="8">
        <v>8.5</v>
      </c>
    </row>
    <row r="12" spans="1:4" x14ac:dyDescent="0.2">
      <c r="A12" s="8">
        <v>10</v>
      </c>
      <c r="B12" s="8">
        <v>2</v>
      </c>
      <c r="C12" s="8">
        <v>2</v>
      </c>
      <c r="D12" s="8">
        <v>8.5</v>
      </c>
    </row>
    <row r="13" spans="1:4" x14ac:dyDescent="0.2">
      <c r="A13" s="8">
        <v>10</v>
      </c>
      <c r="B13" s="8">
        <v>2</v>
      </c>
      <c r="C13" s="8">
        <v>3</v>
      </c>
      <c r="D13" s="8">
        <v>8.5</v>
      </c>
    </row>
    <row r="14" spans="1:4" x14ac:dyDescent="0.2">
      <c r="A14" s="8">
        <v>10</v>
      </c>
      <c r="B14" s="8">
        <v>3</v>
      </c>
      <c r="C14" s="8">
        <v>1</v>
      </c>
      <c r="D14" s="8">
        <v>8.5</v>
      </c>
    </row>
    <row r="15" spans="1:4" x14ac:dyDescent="0.2">
      <c r="A15" s="8">
        <v>10</v>
      </c>
      <c r="B15" s="8">
        <v>3</v>
      </c>
      <c r="C15" s="8">
        <v>2</v>
      </c>
      <c r="D15" s="8">
        <v>8.5</v>
      </c>
    </row>
    <row r="16" spans="1:4" x14ac:dyDescent="0.2">
      <c r="A16" s="8">
        <v>10</v>
      </c>
      <c r="B16" s="8">
        <v>3</v>
      </c>
      <c r="C16" s="8">
        <v>3</v>
      </c>
      <c r="D16" s="8">
        <v>8.5</v>
      </c>
    </row>
    <row r="17" spans="1:4" x14ac:dyDescent="0.2">
      <c r="A17" s="8">
        <v>10</v>
      </c>
      <c r="B17" s="8">
        <v>4</v>
      </c>
      <c r="C17" s="8">
        <v>1</v>
      </c>
      <c r="D17" s="8">
        <v>8.5</v>
      </c>
    </row>
    <row r="18" spans="1:4" x14ac:dyDescent="0.2">
      <c r="A18" s="8">
        <v>10</v>
      </c>
      <c r="B18" s="8">
        <v>4</v>
      </c>
      <c r="C18" s="8">
        <v>2</v>
      </c>
      <c r="D18" s="8">
        <v>8.5</v>
      </c>
    </row>
    <row r="19" spans="1:4" x14ac:dyDescent="0.2">
      <c r="A19" s="8">
        <v>10</v>
      </c>
      <c r="B19" s="8">
        <v>4</v>
      </c>
      <c r="C19" s="8">
        <v>3</v>
      </c>
      <c r="D19" s="8">
        <v>8.5</v>
      </c>
    </row>
    <row r="20" spans="1:4" x14ac:dyDescent="0.2">
      <c r="A20" s="8">
        <v>10</v>
      </c>
      <c r="B20" s="8">
        <v>5</v>
      </c>
      <c r="C20" s="8">
        <v>1</v>
      </c>
      <c r="D20" s="8">
        <v>8.5</v>
      </c>
    </row>
    <row r="21" spans="1:4" x14ac:dyDescent="0.2">
      <c r="A21" s="8">
        <v>10</v>
      </c>
      <c r="B21" s="8">
        <v>5</v>
      </c>
      <c r="C21" s="8">
        <v>2</v>
      </c>
      <c r="D21" s="8">
        <v>8.5</v>
      </c>
    </row>
    <row r="22" spans="1:4" x14ac:dyDescent="0.2">
      <c r="A22" s="8">
        <v>10</v>
      </c>
      <c r="B22" s="8">
        <v>5</v>
      </c>
      <c r="C22" s="8">
        <v>3</v>
      </c>
      <c r="D22" s="8">
        <v>8.5</v>
      </c>
    </row>
    <row r="23" spans="1:4" x14ac:dyDescent="0.2">
      <c r="A23" s="8">
        <v>10</v>
      </c>
      <c r="B23" s="8">
        <v>6</v>
      </c>
      <c r="C23" s="8">
        <v>1</v>
      </c>
      <c r="D23" s="8">
        <v>8.5</v>
      </c>
    </row>
    <row r="24" spans="1:4" x14ac:dyDescent="0.2">
      <c r="A24" s="8">
        <v>10</v>
      </c>
      <c r="B24" s="8">
        <v>6</v>
      </c>
      <c r="C24" s="8">
        <v>2</v>
      </c>
      <c r="D24" s="8">
        <v>8.5</v>
      </c>
    </row>
    <row r="25" spans="1:4" x14ac:dyDescent="0.2">
      <c r="A25" s="8">
        <v>10</v>
      </c>
      <c r="B25" s="8">
        <v>6</v>
      </c>
      <c r="C25" s="8">
        <v>3</v>
      </c>
      <c r="D25" s="8">
        <v>8.5</v>
      </c>
    </row>
    <row r="26" spans="1:4" x14ac:dyDescent="0.2">
      <c r="A26" s="8">
        <v>10</v>
      </c>
      <c r="B26" s="8">
        <v>7</v>
      </c>
      <c r="C26" s="8">
        <v>1</v>
      </c>
      <c r="D26" s="8">
        <v>8.5</v>
      </c>
    </row>
    <row r="27" spans="1:4" x14ac:dyDescent="0.2">
      <c r="A27" s="8">
        <v>10</v>
      </c>
      <c r="B27" s="8">
        <v>7</v>
      </c>
      <c r="C27" s="8">
        <v>2</v>
      </c>
      <c r="D27" s="8">
        <v>8.5</v>
      </c>
    </row>
    <row r="28" spans="1:4" x14ac:dyDescent="0.2">
      <c r="A28" s="8">
        <v>10</v>
      </c>
      <c r="B28" s="8">
        <v>7</v>
      </c>
      <c r="C28" s="8">
        <v>3</v>
      </c>
      <c r="D28" s="8">
        <v>8.5</v>
      </c>
    </row>
    <row r="29" spans="1:4" x14ac:dyDescent="0.2">
      <c r="A29" s="8">
        <v>10</v>
      </c>
      <c r="B29" s="8">
        <v>8</v>
      </c>
      <c r="C29" s="8">
        <v>1</v>
      </c>
      <c r="D29" s="8">
        <v>8.5</v>
      </c>
    </row>
    <row r="30" spans="1:4" x14ac:dyDescent="0.2">
      <c r="A30" s="8">
        <v>10</v>
      </c>
      <c r="B30" s="8">
        <v>8</v>
      </c>
      <c r="C30" s="8">
        <v>2</v>
      </c>
      <c r="D30" s="8">
        <v>8.5</v>
      </c>
    </row>
    <row r="31" spans="1:4" x14ac:dyDescent="0.2">
      <c r="A31" s="8">
        <v>10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7A14F-719E-D74A-8AEE-94946B6E0DFB}">
  <dimension ref="A1:M25"/>
  <sheetViews>
    <sheetView workbookViewId="0">
      <selection activeCell="D26" sqref="D26:G73"/>
    </sheetView>
  </sheetViews>
  <sheetFormatPr baseColWidth="10" defaultColWidth="11" defaultRowHeight="16" x14ac:dyDescent="0.2"/>
  <cols>
    <col min="4" max="4" width="17.33203125" customWidth="1"/>
  </cols>
  <sheetData>
    <row r="1" spans="1:13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13" x14ac:dyDescent="0.2">
      <c r="A2" s="2">
        <v>10</v>
      </c>
      <c r="B2" s="2">
        <v>1</v>
      </c>
      <c r="C2" s="2">
        <v>1</v>
      </c>
      <c r="D2" s="11">
        <v>0.68905899999999998</v>
      </c>
      <c r="E2" s="9">
        <v>-0.4451</v>
      </c>
      <c r="F2" s="9">
        <v>-1.1667000000000001</v>
      </c>
      <c r="G2" s="9">
        <v>-1.3540000000000001</v>
      </c>
      <c r="I2" s="10"/>
      <c r="J2" s="10"/>
      <c r="L2" s="10"/>
      <c r="M2" s="10"/>
    </row>
    <row r="3" spans="1:13" x14ac:dyDescent="0.2">
      <c r="A3" s="2">
        <v>10</v>
      </c>
      <c r="B3" s="2">
        <v>1</v>
      </c>
      <c r="C3" s="2">
        <v>2</v>
      </c>
      <c r="D3" s="11">
        <v>0.66498000000000002</v>
      </c>
      <c r="E3" s="9">
        <v>-0.45790999999999998</v>
      </c>
      <c r="F3" s="9">
        <v>-1.1709000000000001</v>
      </c>
      <c r="G3" s="9">
        <v>-1.4168000000000001</v>
      </c>
      <c r="I3" s="10"/>
      <c r="J3" s="10"/>
      <c r="L3" s="10"/>
      <c r="M3" s="10"/>
    </row>
    <row r="4" spans="1:13" x14ac:dyDescent="0.2">
      <c r="A4" s="2">
        <v>10</v>
      </c>
      <c r="B4" s="2">
        <v>1</v>
      </c>
      <c r="C4" s="2">
        <v>3</v>
      </c>
      <c r="D4" s="11">
        <v>0.67433500000000002</v>
      </c>
      <c r="E4" s="9">
        <v>-0.45395000000000002</v>
      </c>
      <c r="F4" s="9">
        <v>-1.1491</v>
      </c>
      <c r="G4" s="9">
        <v>-1.4146000000000001</v>
      </c>
      <c r="I4" s="10"/>
      <c r="J4" s="10"/>
      <c r="L4" s="10"/>
      <c r="M4" s="10"/>
    </row>
    <row r="5" spans="1:13" x14ac:dyDescent="0.2">
      <c r="A5" s="2">
        <v>10</v>
      </c>
      <c r="B5" s="2">
        <v>2</v>
      </c>
      <c r="C5" s="2">
        <v>1</v>
      </c>
      <c r="D5" s="11">
        <v>0.66392600000000002</v>
      </c>
      <c r="E5" s="9">
        <v>-0.45974999999999999</v>
      </c>
      <c r="F5" s="9">
        <v>-1.1576</v>
      </c>
      <c r="G5" s="9">
        <v>-1.4316</v>
      </c>
      <c r="I5" s="10"/>
      <c r="J5" s="10"/>
      <c r="L5" s="10"/>
      <c r="M5" s="10"/>
    </row>
    <row r="6" spans="1:13" x14ac:dyDescent="0.2">
      <c r="A6" s="2">
        <v>10</v>
      </c>
      <c r="B6" s="2">
        <v>2</v>
      </c>
      <c r="C6" s="2">
        <v>2</v>
      </c>
      <c r="D6" s="11">
        <v>0.66981500000000005</v>
      </c>
      <c r="E6" s="9">
        <v>-0.45535999999999999</v>
      </c>
      <c r="F6" s="9">
        <v>-1.1642999999999999</v>
      </c>
      <c r="G6" s="9">
        <v>-1.4119999999999999</v>
      </c>
      <c r="I6" s="10"/>
      <c r="J6" s="10"/>
      <c r="L6" s="10"/>
      <c r="M6" s="10"/>
    </row>
    <row r="7" spans="1:13" x14ac:dyDescent="0.2">
      <c r="A7" s="2">
        <v>10</v>
      </c>
      <c r="B7" s="2">
        <v>2</v>
      </c>
      <c r="C7" s="2">
        <v>3</v>
      </c>
      <c r="D7" s="11">
        <v>0.64651000000000003</v>
      </c>
      <c r="E7" s="9">
        <v>-0.47366999999999998</v>
      </c>
      <c r="F7" s="9">
        <v>-1.1707000000000001</v>
      </c>
      <c r="G7" s="9">
        <v>-1.4314</v>
      </c>
      <c r="I7" s="10"/>
      <c r="J7" s="10"/>
      <c r="L7" s="10"/>
      <c r="M7" s="10"/>
    </row>
    <row r="8" spans="1:13" x14ac:dyDescent="0.2">
      <c r="A8" s="2">
        <v>10</v>
      </c>
      <c r="B8" s="2">
        <v>3</v>
      </c>
      <c r="C8" s="2">
        <v>1</v>
      </c>
      <c r="D8" s="11">
        <v>0.66617700000000002</v>
      </c>
      <c r="E8" s="9">
        <v>-0.46259</v>
      </c>
      <c r="F8" s="9">
        <v>-1.1459999999999999</v>
      </c>
      <c r="G8" s="9">
        <v>-1.4125000000000001</v>
      </c>
      <c r="I8" s="10"/>
      <c r="J8" s="10"/>
      <c r="L8" s="10"/>
      <c r="M8" s="10"/>
    </row>
    <row r="9" spans="1:13" x14ac:dyDescent="0.2">
      <c r="A9" s="2">
        <v>10</v>
      </c>
      <c r="B9" s="2">
        <v>3</v>
      </c>
      <c r="C9" s="2">
        <v>2</v>
      </c>
      <c r="D9" s="11">
        <v>0.64073000000000002</v>
      </c>
      <c r="E9" s="9">
        <v>-0.48098999999999997</v>
      </c>
      <c r="F9" s="9">
        <v>-1.159</v>
      </c>
      <c r="G9" s="9">
        <v>-1.4378</v>
      </c>
      <c r="I9" s="10"/>
      <c r="J9" s="10"/>
      <c r="L9" s="10"/>
      <c r="M9" s="10"/>
    </row>
    <row r="10" spans="1:13" x14ac:dyDescent="0.2">
      <c r="A10" s="2">
        <v>10</v>
      </c>
      <c r="B10" s="2">
        <v>3</v>
      </c>
      <c r="C10" s="2">
        <v>3</v>
      </c>
      <c r="D10" s="11">
        <v>0.65276000000000001</v>
      </c>
      <c r="E10" s="9">
        <v>-0.47438000000000002</v>
      </c>
      <c r="F10" s="9">
        <v>-1.1475</v>
      </c>
      <c r="G10" s="9">
        <v>-1.4181999999999999</v>
      </c>
      <c r="I10" s="10"/>
      <c r="J10" s="10"/>
      <c r="L10" s="10"/>
      <c r="M10" s="10"/>
    </row>
    <row r="11" spans="1:13" x14ac:dyDescent="0.2">
      <c r="A11" s="2">
        <v>10</v>
      </c>
      <c r="B11" s="2">
        <v>4</v>
      </c>
      <c r="C11" s="2">
        <v>1</v>
      </c>
      <c r="D11" s="11">
        <v>0.65493299999999999</v>
      </c>
      <c r="E11" s="9">
        <v>-0.47786000000000001</v>
      </c>
      <c r="F11" s="9">
        <v>-1.1198999999999999</v>
      </c>
      <c r="G11" s="9">
        <v>-1.4238999999999999</v>
      </c>
      <c r="I11" s="10"/>
      <c r="J11" s="10"/>
      <c r="L11" s="10"/>
      <c r="M11" s="10"/>
    </row>
    <row r="12" spans="1:13" x14ac:dyDescent="0.2">
      <c r="A12" s="2">
        <v>10</v>
      </c>
      <c r="B12" s="2">
        <v>4</v>
      </c>
      <c r="C12" s="2">
        <v>2</v>
      </c>
      <c r="D12" s="11">
        <v>0.65472900000000001</v>
      </c>
      <c r="E12" s="9">
        <v>-0.47865000000000002</v>
      </c>
      <c r="F12" s="9">
        <v>-1.1196999999999999</v>
      </c>
      <c r="G12" s="9">
        <v>-1.4198</v>
      </c>
      <c r="I12" s="10"/>
      <c r="J12" s="10"/>
      <c r="L12" s="10"/>
      <c r="M12" s="10"/>
    </row>
    <row r="13" spans="1:13" x14ac:dyDescent="0.2">
      <c r="A13" s="2">
        <v>10</v>
      </c>
      <c r="B13" s="2">
        <v>4</v>
      </c>
      <c r="C13" s="2">
        <v>3</v>
      </c>
      <c r="D13" s="11">
        <v>0.65848300000000004</v>
      </c>
      <c r="E13" s="9">
        <v>-0.47393000000000002</v>
      </c>
      <c r="F13" s="9">
        <v>-1.1197999999999999</v>
      </c>
      <c r="G13" s="9">
        <v>-1.4275</v>
      </c>
      <c r="I13" s="10"/>
      <c r="J13" s="10"/>
      <c r="L13" s="10"/>
      <c r="M13" s="10"/>
    </row>
    <row r="14" spans="1:13" x14ac:dyDescent="0.2">
      <c r="A14" s="2">
        <v>10</v>
      </c>
      <c r="B14" s="2">
        <v>5</v>
      </c>
      <c r="C14" s="2">
        <v>1</v>
      </c>
      <c r="D14" s="11">
        <v>0.64044999999999996</v>
      </c>
      <c r="E14" s="9">
        <v>-0.50049999999999994</v>
      </c>
      <c r="F14" s="9">
        <v>-1.0835999999999999</v>
      </c>
      <c r="G14" s="9">
        <v>-1.4321999999999999</v>
      </c>
      <c r="I14" s="10"/>
      <c r="J14" s="10"/>
      <c r="L14" s="10"/>
      <c r="M14" s="10"/>
    </row>
    <row r="15" spans="1:13" x14ac:dyDescent="0.2">
      <c r="A15" s="2">
        <v>10</v>
      </c>
      <c r="B15" s="2">
        <v>5</v>
      </c>
      <c r="C15" s="2">
        <v>2</v>
      </c>
      <c r="D15" s="11">
        <v>0.63839699999999999</v>
      </c>
      <c r="E15" s="9">
        <v>-0.50202000000000002</v>
      </c>
      <c r="F15" s="9">
        <v>-1.0833999999999999</v>
      </c>
      <c r="G15" s="9">
        <v>-1.4370000000000001</v>
      </c>
      <c r="I15" s="10"/>
      <c r="J15" s="10"/>
      <c r="L15" s="10"/>
      <c r="M15" s="10"/>
    </row>
    <row r="16" spans="1:13" x14ac:dyDescent="0.2">
      <c r="A16" s="2">
        <v>10</v>
      </c>
      <c r="B16" s="2">
        <v>5</v>
      </c>
      <c r="C16" s="2">
        <v>3</v>
      </c>
      <c r="D16" s="11">
        <v>0.63674200000000003</v>
      </c>
      <c r="E16" s="9">
        <v>-0.50602000000000003</v>
      </c>
      <c r="F16" s="9">
        <v>-1.0760000000000001</v>
      </c>
      <c r="G16" s="9">
        <v>-1.4353</v>
      </c>
      <c r="I16" s="10"/>
      <c r="J16" s="10"/>
      <c r="L16" s="10"/>
      <c r="M16" s="10"/>
    </row>
    <row r="17" spans="1:13" x14ac:dyDescent="0.2">
      <c r="A17" s="2">
        <v>10</v>
      </c>
      <c r="B17" s="2">
        <v>6</v>
      </c>
      <c r="C17" s="2">
        <v>1</v>
      </c>
      <c r="D17" s="11">
        <v>0.63805199999999995</v>
      </c>
      <c r="E17" s="9">
        <v>-0.51171999999999995</v>
      </c>
      <c r="F17" s="9">
        <v>-1.0506</v>
      </c>
      <c r="G17" s="9">
        <v>-1.4377</v>
      </c>
      <c r="I17" s="10"/>
      <c r="J17" s="10"/>
      <c r="L17" s="10"/>
      <c r="M17" s="10"/>
    </row>
    <row r="18" spans="1:13" x14ac:dyDescent="0.2">
      <c r="A18" s="2">
        <v>10</v>
      </c>
      <c r="B18" s="2">
        <v>6</v>
      </c>
      <c r="C18" s="2">
        <v>2</v>
      </c>
      <c r="D18" s="11">
        <v>0.62908699999999995</v>
      </c>
      <c r="E18" s="9">
        <v>-0.52195999999999998</v>
      </c>
      <c r="F18" s="9">
        <v>-1.0461</v>
      </c>
      <c r="G18" s="9">
        <v>-1.4423999999999999</v>
      </c>
      <c r="I18" s="10"/>
      <c r="J18" s="10"/>
      <c r="L18" s="10"/>
      <c r="M18" s="10"/>
    </row>
    <row r="19" spans="1:13" x14ac:dyDescent="0.2">
      <c r="A19" s="2">
        <v>10</v>
      </c>
      <c r="B19" s="2">
        <v>6</v>
      </c>
      <c r="C19" s="2">
        <v>3</v>
      </c>
      <c r="D19" s="11">
        <v>0.59174300000000002</v>
      </c>
      <c r="E19" s="9">
        <v>-0.54701</v>
      </c>
      <c r="F19" s="9">
        <v>-1.0869</v>
      </c>
      <c r="G19" s="9">
        <v>-1.466</v>
      </c>
      <c r="I19" s="10"/>
      <c r="J19" s="10"/>
      <c r="L19" s="10"/>
      <c r="M19" s="10"/>
    </row>
    <row r="20" spans="1:13" x14ac:dyDescent="0.2">
      <c r="A20" s="2">
        <v>10</v>
      </c>
      <c r="B20" s="2">
        <v>7</v>
      </c>
      <c r="C20" s="2">
        <v>1</v>
      </c>
      <c r="D20" s="11">
        <v>0.58849899999999999</v>
      </c>
      <c r="E20" s="9">
        <v>-0.58818999999999999</v>
      </c>
      <c r="F20" s="9">
        <v>-0.97704999999999997</v>
      </c>
      <c r="G20" s="9">
        <v>-1.4797</v>
      </c>
      <c r="I20" s="10"/>
      <c r="J20" s="10"/>
      <c r="L20" s="10"/>
      <c r="M20" s="10"/>
    </row>
    <row r="21" spans="1:13" x14ac:dyDescent="0.2">
      <c r="A21" s="2">
        <v>10</v>
      </c>
      <c r="B21" s="2">
        <v>7</v>
      </c>
      <c r="C21" s="2">
        <v>2</v>
      </c>
      <c r="D21" s="11">
        <v>0.59327099999999999</v>
      </c>
      <c r="E21" s="9">
        <v>-0.58601000000000003</v>
      </c>
      <c r="F21" s="9">
        <v>-0.96716999999999997</v>
      </c>
      <c r="G21" s="9">
        <v>-1.4835</v>
      </c>
      <c r="I21" s="10"/>
      <c r="J21" s="10"/>
      <c r="L21" s="10"/>
      <c r="M21" s="10"/>
    </row>
    <row r="22" spans="1:13" x14ac:dyDescent="0.2">
      <c r="A22" s="2">
        <v>10</v>
      </c>
      <c r="B22" s="2">
        <v>7</v>
      </c>
      <c r="C22" s="2">
        <v>3</v>
      </c>
      <c r="D22" s="11">
        <v>0.58936900000000003</v>
      </c>
      <c r="E22" s="9">
        <v>-0.58786000000000005</v>
      </c>
      <c r="F22" s="9">
        <v>-0.97374000000000005</v>
      </c>
      <c r="G22" s="9">
        <v>-1.4842</v>
      </c>
      <c r="I22" s="10"/>
      <c r="J22" s="10"/>
      <c r="L22" s="10"/>
      <c r="M22" s="10"/>
    </row>
    <row r="23" spans="1:13" x14ac:dyDescent="0.2">
      <c r="A23" s="2">
        <v>10</v>
      </c>
      <c r="B23" s="2">
        <v>8</v>
      </c>
      <c r="C23" s="2">
        <v>1</v>
      </c>
      <c r="D23" s="11">
        <v>0.515737</v>
      </c>
      <c r="E23" s="9">
        <v>-0.80269000000000001</v>
      </c>
      <c r="F23" s="9">
        <v>-0.80005999999999999</v>
      </c>
      <c r="G23" s="9">
        <v>-1.5626</v>
      </c>
      <c r="I23" s="10"/>
      <c r="J23" s="10"/>
      <c r="L23" s="10"/>
      <c r="M23" s="10"/>
    </row>
    <row r="24" spans="1:13" x14ac:dyDescent="0.2">
      <c r="A24" s="2">
        <v>10</v>
      </c>
      <c r="B24" s="2">
        <v>8</v>
      </c>
      <c r="C24" s="2">
        <v>2</v>
      </c>
      <c r="D24" s="11">
        <v>0.52582799999999996</v>
      </c>
      <c r="E24" s="9">
        <v>-0.77249999999999996</v>
      </c>
      <c r="F24" s="9">
        <v>-0.81179000000000001</v>
      </c>
      <c r="G24" s="9">
        <v>-1.5602</v>
      </c>
      <c r="I24" s="10"/>
      <c r="J24" s="10"/>
      <c r="L24" s="10"/>
      <c r="M24" s="10"/>
    </row>
    <row r="25" spans="1:13" x14ac:dyDescent="0.2">
      <c r="A25" s="2">
        <v>10</v>
      </c>
      <c r="B25" s="2">
        <v>8</v>
      </c>
      <c r="C25" s="2">
        <v>3</v>
      </c>
      <c r="D25" s="11">
        <v>0.54526399999999997</v>
      </c>
      <c r="E25" s="9">
        <v>-0.75846000000000002</v>
      </c>
      <c r="F25" s="9">
        <v>-0.79149999999999998</v>
      </c>
      <c r="G25" s="9">
        <v>-1.5516000000000001</v>
      </c>
      <c r="I25" s="10"/>
      <c r="J25" s="10"/>
      <c r="L25" s="10"/>
      <c r="M25" s="10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72DDE-FA94-4149-85DB-9CE62DD135DE}">
  <dimension ref="A1:G40"/>
  <sheetViews>
    <sheetView zoomScaleNormal="117" workbookViewId="0">
      <selection activeCell="E20" sqref="E2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12</v>
      </c>
      <c r="B8">
        <v>1</v>
      </c>
      <c r="C8">
        <v>1</v>
      </c>
      <c r="D8">
        <v>2542.0182610000002</v>
      </c>
      <c r="E8" s="20">
        <v>9277.9067780000005</v>
      </c>
      <c r="F8">
        <v>2436.2040029999998</v>
      </c>
      <c r="G8">
        <v>0</v>
      </c>
    </row>
    <row r="9" spans="1:7" x14ac:dyDescent="0.2">
      <c r="A9" s="2">
        <v>12</v>
      </c>
      <c r="B9">
        <v>1</v>
      </c>
      <c r="C9">
        <v>2</v>
      </c>
      <c r="D9">
        <v>2524.7257180000001</v>
      </c>
      <c r="E9" s="20">
        <v>9253.3172180000001</v>
      </c>
      <c r="F9">
        <v>2422.009787</v>
      </c>
      <c r="G9">
        <v>0</v>
      </c>
    </row>
    <row r="10" spans="1:7" x14ac:dyDescent="0.2">
      <c r="A10" s="2">
        <v>12</v>
      </c>
      <c r="B10">
        <v>1</v>
      </c>
      <c r="C10">
        <v>3</v>
      </c>
      <c r="D10">
        <v>2505.823985</v>
      </c>
      <c r="E10" s="20">
        <v>9234.9807479999999</v>
      </c>
      <c r="F10">
        <v>2415.3211030000002</v>
      </c>
      <c r="G10">
        <v>0</v>
      </c>
    </row>
    <row r="11" spans="1:7" x14ac:dyDescent="0.2">
      <c r="A11" s="2">
        <v>12</v>
      </c>
      <c r="B11">
        <v>2</v>
      </c>
      <c r="C11">
        <v>1</v>
      </c>
      <c r="D11">
        <v>2641.2199260000002</v>
      </c>
      <c r="E11" s="20">
        <v>9113.4072250000008</v>
      </c>
      <c r="F11">
        <v>2402.5189580000001</v>
      </c>
      <c r="G11">
        <v>0</v>
      </c>
    </row>
    <row r="12" spans="1:7" x14ac:dyDescent="0.2">
      <c r="A12" s="2">
        <v>12</v>
      </c>
      <c r="B12">
        <v>2</v>
      </c>
      <c r="C12">
        <v>2</v>
      </c>
      <c r="D12">
        <v>2637.2756840000002</v>
      </c>
      <c r="E12" s="20">
        <v>9172.4800090000008</v>
      </c>
      <c r="F12">
        <v>2394.020387</v>
      </c>
      <c r="G12">
        <v>0</v>
      </c>
    </row>
    <row r="13" spans="1:7" x14ac:dyDescent="0.2">
      <c r="A13" s="2">
        <v>12</v>
      </c>
      <c r="B13">
        <v>2</v>
      </c>
      <c r="C13">
        <v>3</v>
      </c>
      <c r="D13">
        <v>2493.812449</v>
      </c>
      <c r="E13" s="20">
        <v>9089.1617740000002</v>
      </c>
      <c r="F13">
        <v>2377.306932</v>
      </c>
      <c r="G13">
        <v>0</v>
      </c>
    </row>
    <row r="14" spans="1:7" x14ac:dyDescent="0.2">
      <c r="A14" s="2">
        <v>12</v>
      </c>
      <c r="B14">
        <v>3</v>
      </c>
      <c r="C14">
        <v>1</v>
      </c>
      <c r="D14">
        <v>2772.7717149999999</v>
      </c>
      <c r="E14" s="20">
        <v>8953.0588019999996</v>
      </c>
      <c r="F14">
        <v>2352.9049049999999</v>
      </c>
      <c r="G14">
        <v>0</v>
      </c>
    </row>
    <row r="15" spans="1:7" x14ac:dyDescent="0.2">
      <c r="A15" s="2">
        <v>12</v>
      </c>
      <c r="B15">
        <v>3</v>
      </c>
      <c r="C15">
        <v>2</v>
      </c>
      <c r="D15">
        <v>2639.2353050000002</v>
      </c>
      <c r="E15" s="20">
        <v>9024.2318369999994</v>
      </c>
      <c r="F15">
        <v>2388.168408</v>
      </c>
      <c r="G15">
        <v>0</v>
      </c>
    </row>
    <row r="16" spans="1:7" x14ac:dyDescent="0.2">
      <c r="A16" s="2">
        <v>12</v>
      </c>
      <c r="B16">
        <v>3</v>
      </c>
      <c r="C16">
        <v>3</v>
      </c>
      <c r="D16">
        <v>2603.924422</v>
      </c>
      <c r="E16" s="20">
        <v>8969.6945969999997</v>
      </c>
      <c r="F16">
        <v>2367.5887539999999</v>
      </c>
      <c r="G16">
        <v>0</v>
      </c>
    </row>
    <row r="17" spans="1:7" x14ac:dyDescent="0.2">
      <c r="A17" s="2">
        <v>12</v>
      </c>
      <c r="B17">
        <v>4</v>
      </c>
      <c r="C17">
        <v>1</v>
      </c>
      <c r="D17">
        <v>2674.7756469999999</v>
      </c>
      <c r="E17" s="20">
        <v>8672.6094099999991</v>
      </c>
      <c r="F17">
        <v>2445.764674</v>
      </c>
      <c r="G17">
        <v>0</v>
      </c>
    </row>
    <row r="18" spans="1:7" x14ac:dyDescent="0.2">
      <c r="A18" s="2">
        <v>12</v>
      </c>
      <c r="B18">
        <v>4</v>
      </c>
      <c r="C18">
        <v>2</v>
      </c>
      <c r="D18">
        <v>2651.7382790000001</v>
      </c>
      <c r="E18" s="20">
        <v>8748.4756039999993</v>
      </c>
      <c r="F18">
        <v>2482.053179</v>
      </c>
      <c r="G18">
        <v>0</v>
      </c>
    </row>
    <row r="19" spans="1:7" x14ac:dyDescent="0.2">
      <c r="A19" s="2">
        <v>12</v>
      </c>
      <c r="B19">
        <v>4</v>
      </c>
      <c r="C19">
        <v>3</v>
      </c>
      <c r="D19">
        <v>2650.2237359999999</v>
      </c>
      <c r="E19" s="20">
        <v>8660.2572020000007</v>
      </c>
      <c r="F19">
        <v>2462.8982729999998</v>
      </c>
      <c r="G19">
        <v>0</v>
      </c>
    </row>
    <row r="20" spans="1:7" x14ac:dyDescent="0.2">
      <c r="A20" s="2">
        <v>12</v>
      </c>
      <c r="B20">
        <v>5</v>
      </c>
      <c r="C20">
        <v>1</v>
      </c>
      <c r="D20">
        <v>2896.6813470000002</v>
      </c>
      <c r="E20" s="21">
        <v>9468.5530899999994</v>
      </c>
      <c r="F20">
        <v>2424.3093439999998</v>
      </c>
      <c r="G20">
        <v>0</v>
      </c>
    </row>
    <row r="21" spans="1:7" x14ac:dyDescent="0.2">
      <c r="A21" s="2">
        <v>12</v>
      </c>
      <c r="B21">
        <v>5</v>
      </c>
      <c r="C21">
        <v>2</v>
      </c>
      <c r="D21">
        <v>2847.8763180000001</v>
      </c>
      <c r="E21" s="20">
        <v>8519.0320049999991</v>
      </c>
      <c r="F21">
        <v>2339.497363</v>
      </c>
      <c r="G21">
        <v>0</v>
      </c>
    </row>
    <row r="22" spans="1:7" x14ac:dyDescent="0.2">
      <c r="A22" s="2">
        <v>12</v>
      </c>
      <c r="B22">
        <v>5</v>
      </c>
      <c r="C22">
        <v>3</v>
      </c>
      <c r="D22">
        <v>2887.5161560000001</v>
      </c>
      <c r="E22" s="20">
        <v>8017.1594569999997</v>
      </c>
      <c r="F22">
        <v>2317.835212</v>
      </c>
      <c r="G22">
        <v>0</v>
      </c>
    </row>
    <row r="23" spans="1:7" x14ac:dyDescent="0.2">
      <c r="A23" s="2">
        <v>12</v>
      </c>
      <c r="B23">
        <v>6</v>
      </c>
      <c r="C23">
        <v>1</v>
      </c>
      <c r="D23">
        <v>3009.5995029999999</v>
      </c>
      <c r="E23" s="20">
        <v>7768.7018760000001</v>
      </c>
      <c r="F23">
        <v>2285.9714570000001</v>
      </c>
      <c r="G23">
        <v>0</v>
      </c>
    </row>
    <row r="24" spans="1:7" x14ac:dyDescent="0.2">
      <c r="A24" s="2">
        <v>12</v>
      </c>
      <c r="B24">
        <v>6</v>
      </c>
      <c r="C24">
        <v>2</v>
      </c>
      <c r="D24">
        <v>2915.6130990000001</v>
      </c>
      <c r="E24" s="20">
        <v>7574.8846229999999</v>
      </c>
      <c r="F24">
        <v>2205.9767459999998</v>
      </c>
      <c r="G24">
        <v>0</v>
      </c>
    </row>
    <row r="25" spans="1:7" x14ac:dyDescent="0.2">
      <c r="A25" s="2">
        <v>12</v>
      </c>
      <c r="B25">
        <v>6</v>
      </c>
      <c r="C25">
        <v>3</v>
      </c>
      <c r="D25">
        <v>3042.505271</v>
      </c>
      <c r="E25" s="20">
        <v>7771.2832399999998</v>
      </c>
      <c r="F25">
        <v>2301.5390550000002</v>
      </c>
      <c r="G25">
        <v>0</v>
      </c>
    </row>
    <row r="26" spans="1:7" x14ac:dyDescent="0.2">
      <c r="A26" s="2">
        <v>12</v>
      </c>
      <c r="B26">
        <v>7</v>
      </c>
      <c r="C26">
        <v>1</v>
      </c>
      <c r="D26">
        <v>3656.131523</v>
      </c>
      <c r="E26" s="20">
        <v>6834.0570260000004</v>
      </c>
      <c r="F26">
        <v>2027.686148</v>
      </c>
      <c r="G26">
        <v>0</v>
      </c>
    </row>
    <row r="27" spans="1:7" x14ac:dyDescent="0.2">
      <c r="A27" s="2">
        <v>12</v>
      </c>
      <c r="B27">
        <v>7</v>
      </c>
      <c r="C27">
        <v>2</v>
      </c>
      <c r="D27">
        <v>3614.6161520000001</v>
      </c>
      <c r="E27" s="20">
        <v>6721.0248229999997</v>
      </c>
      <c r="F27">
        <v>2018.5190359999999</v>
      </c>
      <c r="G27">
        <v>0</v>
      </c>
    </row>
    <row r="28" spans="1:7" x14ac:dyDescent="0.2">
      <c r="A28" s="2">
        <v>12</v>
      </c>
      <c r="B28">
        <v>7</v>
      </c>
      <c r="C28">
        <v>3</v>
      </c>
      <c r="D28">
        <v>3657.8117820000002</v>
      </c>
      <c r="E28" s="20">
        <v>7075.8053920000002</v>
      </c>
      <c r="F28">
        <v>2048.3345260000001</v>
      </c>
      <c r="G28">
        <v>0</v>
      </c>
    </row>
    <row r="29" spans="1:7" x14ac:dyDescent="0.2">
      <c r="A29" s="2">
        <v>12</v>
      </c>
      <c r="B29">
        <v>8</v>
      </c>
      <c r="C29">
        <v>1</v>
      </c>
      <c r="D29">
        <v>5163.5198</v>
      </c>
      <c r="E29" s="20">
        <v>4640.1637389999996</v>
      </c>
      <c r="F29">
        <v>1450.2064170000001</v>
      </c>
      <c r="G29">
        <v>0</v>
      </c>
    </row>
    <row r="30" spans="1:7" x14ac:dyDescent="0.2">
      <c r="A30" s="2">
        <v>12</v>
      </c>
      <c r="B30">
        <v>8</v>
      </c>
      <c r="C30">
        <v>2</v>
      </c>
      <c r="D30">
        <v>5070.6284299999998</v>
      </c>
      <c r="E30" s="20">
        <v>3439.3900440000002</v>
      </c>
      <c r="F30">
        <v>1339.6336759999999</v>
      </c>
      <c r="G30">
        <v>0</v>
      </c>
    </row>
    <row r="31" spans="1:7" x14ac:dyDescent="0.2">
      <c r="A31" s="2">
        <v>12</v>
      </c>
      <c r="B31">
        <v>8</v>
      </c>
      <c r="C31">
        <v>3</v>
      </c>
      <c r="D31">
        <v>5034.1874619999999</v>
      </c>
      <c r="E31" s="20">
        <v>3432.8641980000002</v>
      </c>
      <c r="F31">
        <v>1347.0671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63D4A-74B3-EB4C-86C4-8CB2A31ED93B}">
  <dimension ref="A1:H40"/>
  <sheetViews>
    <sheetView zoomScaleNormal="100" workbookViewId="0">
      <selection activeCell="D2" sqref="D2:G40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12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12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12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12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12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12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12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12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12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12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12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12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12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12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12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12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12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12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12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12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12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12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12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12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1C3EB-A26D-6A48-B0B3-B7693EA6BC07}">
  <dimension ref="A1:D40"/>
  <sheetViews>
    <sheetView workbookViewId="0">
      <selection activeCell="D2" sqref="D2:D40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12</v>
      </c>
      <c r="B8" s="8">
        <v>1</v>
      </c>
      <c r="C8" s="8">
        <v>1</v>
      </c>
      <c r="D8" s="8">
        <v>8.5</v>
      </c>
    </row>
    <row r="9" spans="1:4" x14ac:dyDescent="0.2">
      <c r="A9" s="8">
        <v>12</v>
      </c>
      <c r="B9" s="8">
        <v>1</v>
      </c>
      <c r="C9" s="8">
        <v>2</v>
      </c>
      <c r="D9" s="8">
        <v>8.5</v>
      </c>
    </row>
    <row r="10" spans="1:4" x14ac:dyDescent="0.2">
      <c r="A10" s="8">
        <v>12</v>
      </c>
      <c r="B10" s="8">
        <v>1</v>
      </c>
      <c r="C10" s="8">
        <v>3</v>
      </c>
      <c r="D10" s="8">
        <v>8.5</v>
      </c>
    </row>
    <row r="11" spans="1:4" x14ac:dyDescent="0.2">
      <c r="A11" s="8">
        <v>12</v>
      </c>
      <c r="B11" s="8">
        <v>2</v>
      </c>
      <c r="C11" s="8">
        <v>1</v>
      </c>
      <c r="D11" s="8">
        <v>8.5</v>
      </c>
    </row>
    <row r="12" spans="1:4" x14ac:dyDescent="0.2">
      <c r="A12" s="8">
        <v>12</v>
      </c>
      <c r="B12" s="8">
        <v>2</v>
      </c>
      <c r="C12" s="8">
        <v>2</v>
      </c>
      <c r="D12" s="8">
        <v>8.5</v>
      </c>
    </row>
    <row r="13" spans="1:4" x14ac:dyDescent="0.2">
      <c r="A13" s="8">
        <v>12</v>
      </c>
      <c r="B13" s="8">
        <v>2</v>
      </c>
      <c r="C13" s="8">
        <v>3</v>
      </c>
      <c r="D13" s="8">
        <v>8.5</v>
      </c>
    </row>
    <row r="14" spans="1:4" x14ac:dyDescent="0.2">
      <c r="A14" s="8">
        <v>12</v>
      </c>
      <c r="B14" s="8">
        <v>3</v>
      </c>
      <c r="C14" s="8">
        <v>1</v>
      </c>
      <c r="D14" s="8">
        <v>8.5</v>
      </c>
    </row>
    <row r="15" spans="1:4" x14ac:dyDescent="0.2">
      <c r="A15" s="8">
        <v>12</v>
      </c>
      <c r="B15" s="8">
        <v>3</v>
      </c>
      <c r="C15" s="8">
        <v>2</v>
      </c>
      <c r="D15" s="8">
        <v>8.5</v>
      </c>
    </row>
    <row r="16" spans="1:4" x14ac:dyDescent="0.2">
      <c r="A16" s="8">
        <v>12</v>
      </c>
      <c r="B16" s="8">
        <v>3</v>
      </c>
      <c r="C16" s="8">
        <v>3</v>
      </c>
      <c r="D16" s="8">
        <v>8.5</v>
      </c>
    </row>
    <row r="17" spans="1:4" x14ac:dyDescent="0.2">
      <c r="A17" s="8">
        <v>12</v>
      </c>
      <c r="B17" s="8">
        <v>4</v>
      </c>
      <c r="C17" s="8">
        <v>1</v>
      </c>
      <c r="D17" s="8">
        <v>8.5</v>
      </c>
    </row>
    <row r="18" spans="1:4" x14ac:dyDescent="0.2">
      <c r="A18" s="8">
        <v>12</v>
      </c>
      <c r="B18" s="8">
        <v>4</v>
      </c>
      <c r="C18" s="8">
        <v>2</v>
      </c>
      <c r="D18" s="8">
        <v>8.5</v>
      </c>
    </row>
    <row r="19" spans="1:4" x14ac:dyDescent="0.2">
      <c r="A19" s="8">
        <v>12</v>
      </c>
      <c r="B19" s="8">
        <v>4</v>
      </c>
      <c r="C19" s="8">
        <v>3</v>
      </c>
      <c r="D19" s="8">
        <v>8.5</v>
      </c>
    </row>
    <row r="20" spans="1:4" x14ac:dyDescent="0.2">
      <c r="A20" s="8">
        <v>12</v>
      </c>
      <c r="B20" s="8">
        <v>5</v>
      </c>
      <c r="C20" s="8">
        <v>1</v>
      </c>
      <c r="D20" s="8">
        <v>8.5</v>
      </c>
    </row>
    <row r="21" spans="1:4" x14ac:dyDescent="0.2">
      <c r="A21" s="8">
        <v>12</v>
      </c>
      <c r="B21" s="8">
        <v>5</v>
      </c>
      <c r="C21" s="8">
        <v>2</v>
      </c>
      <c r="D21" s="8">
        <v>8.5</v>
      </c>
    </row>
    <row r="22" spans="1:4" x14ac:dyDescent="0.2">
      <c r="A22" s="8">
        <v>12</v>
      </c>
      <c r="B22" s="8">
        <v>5</v>
      </c>
      <c r="C22" s="8">
        <v>3</v>
      </c>
      <c r="D22" s="8">
        <v>8.5</v>
      </c>
    </row>
    <row r="23" spans="1:4" x14ac:dyDescent="0.2">
      <c r="A23" s="8">
        <v>12</v>
      </c>
      <c r="B23" s="8">
        <v>6</v>
      </c>
      <c r="C23" s="8">
        <v>1</v>
      </c>
      <c r="D23" s="8">
        <v>8.5</v>
      </c>
    </row>
    <row r="24" spans="1:4" x14ac:dyDescent="0.2">
      <c r="A24" s="8">
        <v>12</v>
      </c>
      <c r="B24" s="8">
        <v>6</v>
      </c>
      <c r="C24" s="8">
        <v>2</v>
      </c>
      <c r="D24" s="8">
        <v>8.5</v>
      </c>
    </row>
    <row r="25" spans="1:4" x14ac:dyDescent="0.2">
      <c r="A25" s="8">
        <v>12</v>
      </c>
      <c r="B25" s="8">
        <v>6</v>
      </c>
      <c r="C25" s="8">
        <v>3</v>
      </c>
      <c r="D25" s="8">
        <v>8.5</v>
      </c>
    </row>
    <row r="26" spans="1:4" x14ac:dyDescent="0.2">
      <c r="A26" s="8">
        <v>12</v>
      </c>
      <c r="B26" s="8">
        <v>7</v>
      </c>
      <c r="C26" s="8">
        <v>1</v>
      </c>
      <c r="D26" s="8">
        <v>8.5</v>
      </c>
    </row>
    <row r="27" spans="1:4" x14ac:dyDescent="0.2">
      <c r="A27" s="8">
        <v>12</v>
      </c>
      <c r="B27" s="8">
        <v>7</v>
      </c>
      <c r="C27" s="8">
        <v>2</v>
      </c>
      <c r="D27" s="8">
        <v>8.5</v>
      </c>
    </row>
    <row r="28" spans="1:4" x14ac:dyDescent="0.2">
      <c r="A28" s="8">
        <v>12</v>
      </c>
      <c r="B28" s="8">
        <v>7</v>
      </c>
      <c r="C28" s="8">
        <v>3</v>
      </c>
      <c r="D28" s="8">
        <v>8.5</v>
      </c>
    </row>
    <row r="29" spans="1:4" x14ac:dyDescent="0.2">
      <c r="A29" s="8">
        <v>12</v>
      </c>
      <c r="B29" s="8">
        <v>8</v>
      </c>
      <c r="C29" s="8">
        <v>1</v>
      </c>
      <c r="D29" s="8">
        <v>8.5</v>
      </c>
    </row>
    <row r="30" spans="1:4" x14ac:dyDescent="0.2">
      <c r="A30" s="8">
        <v>12</v>
      </c>
      <c r="B30" s="8">
        <v>8</v>
      </c>
      <c r="C30" s="8">
        <v>2</v>
      </c>
      <c r="D30" s="8">
        <v>8.5</v>
      </c>
    </row>
    <row r="31" spans="1:4" x14ac:dyDescent="0.2">
      <c r="A31" s="8">
        <v>12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11532-1B3D-DE43-B427-8F96BF1FD431}">
  <dimension ref="A1:G25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12</v>
      </c>
      <c r="B2" s="2">
        <v>1</v>
      </c>
      <c r="C2" s="2">
        <v>1</v>
      </c>
      <c r="D2">
        <v>0.67750600000000005</v>
      </c>
      <c r="E2" s="9">
        <v>-0.45034000000000002</v>
      </c>
      <c r="F2" s="9">
        <v>-1.1615</v>
      </c>
      <c r="G2" s="9">
        <v>-1.4</v>
      </c>
    </row>
    <row r="3" spans="1:7" x14ac:dyDescent="0.2">
      <c r="A3" s="2">
        <v>12</v>
      </c>
      <c r="B3" s="2">
        <v>1</v>
      </c>
      <c r="C3" s="2">
        <v>2</v>
      </c>
      <c r="D3">
        <v>0.67511500000000002</v>
      </c>
      <c r="E3" s="9">
        <v>-0.45168000000000003</v>
      </c>
      <c r="F3" s="9">
        <v>-1.1642999999999999</v>
      </c>
      <c r="G3" s="9">
        <v>-1.4024000000000001</v>
      </c>
    </row>
    <row r="4" spans="1:7" x14ac:dyDescent="0.2">
      <c r="A4" s="2">
        <v>12</v>
      </c>
      <c r="B4" s="2">
        <v>1</v>
      </c>
      <c r="C4" s="2">
        <v>3</v>
      </c>
      <c r="D4">
        <v>0.67319899999999999</v>
      </c>
      <c r="E4" s="9">
        <v>-0.45268999999999998</v>
      </c>
      <c r="F4" s="9">
        <v>-1.1674</v>
      </c>
      <c r="G4" s="9">
        <v>-1.4035</v>
      </c>
    </row>
    <row r="5" spans="1:7" x14ac:dyDescent="0.2">
      <c r="A5" s="2">
        <v>12</v>
      </c>
      <c r="B5" s="2">
        <v>2</v>
      </c>
      <c r="C5" s="2">
        <v>1</v>
      </c>
      <c r="D5">
        <v>0.67178300000000002</v>
      </c>
      <c r="E5" s="9">
        <v>-0.45855000000000001</v>
      </c>
      <c r="F5" s="9">
        <v>-1.1443000000000001</v>
      </c>
      <c r="G5" s="9">
        <v>-1.4056999999999999</v>
      </c>
    </row>
    <row r="6" spans="1:7" x14ac:dyDescent="0.2">
      <c r="A6" s="2">
        <v>12</v>
      </c>
      <c r="B6" s="2">
        <v>2</v>
      </c>
      <c r="C6" s="2">
        <v>2</v>
      </c>
      <c r="D6">
        <v>0.674535</v>
      </c>
      <c r="E6" s="9">
        <v>-0.45552999999999999</v>
      </c>
      <c r="F6" s="9">
        <v>-1.1452</v>
      </c>
      <c r="G6" s="9">
        <v>-1.4074</v>
      </c>
    </row>
    <row r="7" spans="1:7" x14ac:dyDescent="0.2">
      <c r="A7" s="2">
        <v>12</v>
      </c>
      <c r="B7" s="2">
        <v>2</v>
      </c>
      <c r="C7" s="2">
        <v>3</v>
      </c>
      <c r="D7">
        <v>0.66390700000000002</v>
      </c>
      <c r="E7" s="9">
        <v>-0.46032000000000001</v>
      </c>
      <c r="F7" s="9">
        <v>-1.1685000000000001</v>
      </c>
      <c r="G7" s="9">
        <v>-1.4098999999999999</v>
      </c>
    </row>
    <row r="8" spans="1:7" x14ac:dyDescent="0.2">
      <c r="A8" s="2">
        <v>12</v>
      </c>
      <c r="B8" s="2">
        <v>3</v>
      </c>
      <c r="C8" s="2">
        <v>1</v>
      </c>
      <c r="D8">
        <v>0.66715100000000005</v>
      </c>
      <c r="E8" s="9">
        <v>-0.46661999999999998</v>
      </c>
      <c r="F8" s="9">
        <v>-1.1227</v>
      </c>
      <c r="G8" s="9">
        <v>-1.4145000000000001</v>
      </c>
    </row>
    <row r="9" spans="1:7" x14ac:dyDescent="0.2">
      <c r="A9" s="2">
        <v>12</v>
      </c>
      <c r="B9" s="2">
        <v>3</v>
      </c>
      <c r="C9" s="2">
        <v>2</v>
      </c>
      <c r="D9">
        <v>0.66656700000000002</v>
      </c>
      <c r="E9" s="9">
        <v>-0.46322000000000002</v>
      </c>
      <c r="F9" s="9">
        <v>-1.1440999999999999</v>
      </c>
      <c r="G9" s="9">
        <v>-1.4079999999999999</v>
      </c>
    </row>
    <row r="10" spans="1:7" x14ac:dyDescent="0.2">
      <c r="A10" s="2">
        <v>12</v>
      </c>
      <c r="B10" s="2">
        <v>3</v>
      </c>
      <c r="C10" s="2">
        <v>3</v>
      </c>
      <c r="D10">
        <v>0.66169100000000003</v>
      </c>
      <c r="E10" s="9">
        <v>-0.46622999999999998</v>
      </c>
      <c r="F10" s="9">
        <v>-1.1495</v>
      </c>
      <c r="G10" s="9">
        <v>-1.4115</v>
      </c>
    </row>
    <row r="11" spans="1:7" x14ac:dyDescent="0.2">
      <c r="A11" s="2">
        <v>12</v>
      </c>
      <c r="B11" s="2">
        <v>4</v>
      </c>
      <c r="C11" s="2">
        <v>1</v>
      </c>
      <c r="D11">
        <v>0.65089300000000005</v>
      </c>
      <c r="E11" s="9">
        <v>-0.48165999999999998</v>
      </c>
      <c r="F11" s="9">
        <v>-1.1366000000000001</v>
      </c>
      <c r="G11" s="9">
        <v>-1.3967000000000001</v>
      </c>
    </row>
    <row r="12" spans="1:7" x14ac:dyDescent="0.2">
      <c r="A12" s="2">
        <v>12</v>
      </c>
      <c r="B12" s="2">
        <v>4</v>
      </c>
      <c r="C12" s="2">
        <v>2</v>
      </c>
      <c r="D12">
        <v>0.65499200000000002</v>
      </c>
      <c r="E12" s="9">
        <v>-0.47755999999999998</v>
      </c>
      <c r="F12" s="9">
        <v>-1.1408</v>
      </c>
      <c r="G12" s="9">
        <v>-1.3906000000000001</v>
      </c>
    </row>
    <row r="13" spans="1:7" x14ac:dyDescent="0.2">
      <c r="A13" s="2">
        <v>12</v>
      </c>
      <c r="B13" s="2">
        <v>4</v>
      </c>
      <c r="C13" s="2">
        <v>3</v>
      </c>
      <c r="D13">
        <v>0.64972300000000005</v>
      </c>
      <c r="E13" s="9">
        <v>-0.48236000000000001</v>
      </c>
      <c r="F13" s="9">
        <v>-1.1405000000000001</v>
      </c>
      <c r="G13" s="9">
        <v>-1.3935999999999999</v>
      </c>
    </row>
    <row r="14" spans="1:7" x14ac:dyDescent="0.2">
      <c r="A14" s="2">
        <v>12</v>
      </c>
      <c r="B14" s="2">
        <v>5</v>
      </c>
      <c r="C14" s="2">
        <v>1</v>
      </c>
      <c r="D14">
        <v>0.70143299999999997</v>
      </c>
      <c r="E14" s="9">
        <v>-0.43961</v>
      </c>
      <c r="F14" s="9">
        <v>-1.107</v>
      </c>
      <c r="G14" s="9">
        <v>-1.4034</v>
      </c>
    </row>
    <row r="15" spans="1:7" x14ac:dyDescent="0.2">
      <c r="A15" s="2">
        <v>12</v>
      </c>
      <c r="B15" s="2">
        <v>5</v>
      </c>
      <c r="C15" s="2">
        <v>2</v>
      </c>
      <c r="D15">
        <v>0.64677600000000002</v>
      </c>
      <c r="E15" s="9">
        <v>-0.48974000000000001</v>
      </c>
      <c r="F15" s="9">
        <v>-1.1089</v>
      </c>
      <c r="G15" s="9">
        <v>-1.4157999999999999</v>
      </c>
    </row>
    <row r="16" spans="1:7" x14ac:dyDescent="0.2">
      <c r="A16" s="2">
        <v>12</v>
      </c>
      <c r="B16" s="2">
        <v>5</v>
      </c>
      <c r="C16" s="2">
        <v>3</v>
      </c>
      <c r="D16">
        <v>0.62124699999999999</v>
      </c>
      <c r="E16" s="9">
        <v>-0.51798</v>
      </c>
      <c r="F16" s="9">
        <v>-1.1002000000000001</v>
      </c>
      <c r="G16" s="9">
        <v>-1.4182999999999999</v>
      </c>
    </row>
    <row r="17" spans="1:7" x14ac:dyDescent="0.2">
      <c r="A17" s="2">
        <v>12</v>
      </c>
      <c r="B17" s="2">
        <v>6</v>
      </c>
      <c r="C17" s="2">
        <v>1</v>
      </c>
      <c r="D17">
        <v>0.61219100000000004</v>
      </c>
      <c r="E17" s="9">
        <v>-0.5323</v>
      </c>
      <c r="F17" s="9">
        <v>-1.0810999999999999</v>
      </c>
      <c r="G17" s="9">
        <v>-1.4237</v>
      </c>
    </row>
    <row r="18" spans="1:7" x14ac:dyDescent="0.2">
      <c r="A18" s="2">
        <v>12</v>
      </c>
      <c r="B18" s="2">
        <v>6</v>
      </c>
      <c r="C18" s="2">
        <v>2</v>
      </c>
      <c r="D18">
        <v>0.59602900000000003</v>
      </c>
      <c r="E18" s="9">
        <v>-0.54440999999999995</v>
      </c>
      <c r="F18" s="9">
        <v>-1.0931</v>
      </c>
      <c r="G18" s="9">
        <v>-1.4380999999999999</v>
      </c>
    </row>
    <row r="19" spans="1:7" x14ac:dyDescent="0.2">
      <c r="A19" s="2">
        <v>12</v>
      </c>
      <c r="B19" s="2">
        <v>6</v>
      </c>
      <c r="C19" s="2">
        <v>3</v>
      </c>
      <c r="D19">
        <v>0.61407299999999998</v>
      </c>
      <c r="E19" s="9">
        <v>-0.53202000000000005</v>
      </c>
      <c r="F19" s="9">
        <v>-1.0766</v>
      </c>
      <c r="G19" s="9">
        <v>-1.4208000000000001</v>
      </c>
    </row>
    <row r="20" spans="1:7" x14ac:dyDescent="0.2">
      <c r="A20" s="2">
        <v>12</v>
      </c>
      <c r="B20" s="2">
        <v>7</v>
      </c>
      <c r="C20" s="2">
        <v>1</v>
      </c>
      <c r="D20">
        <v>0.582256</v>
      </c>
      <c r="E20" s="9">
        <v>-0.59008000000000005</v>
      </c>
      <c r="F20" s="9">
        <v>-0.99299000000000004</v>
      </c>
      <c r="G20" s="9">
        <v>-1.4737</v>
      </c>
    </row>
    <row r="21" spans="1:7" x14ac:dyDescent="0.2">
      <c r="A21" s="2">
        <v>12</v>
      </c>
      <c r="B21" s="2">
        <v>7</v>
      </c>
      <c r="C21" s="2">
        <v>2</v>
      </c>
      <c r="D21">
        <v>0.57445800000000002</v>
      </c>
      <c r="E21" s="9">
        <v>-0.59784999999999999</v>
      </c>
      <c r="F21" s="9">
        <v>-0.99702999999999997</v>
      </c>
      <c r="G21" s="9">
        <v>-1.4752000000000001</v>
      </c>
    </row>
    <row r="22" spans="1:7" x14ac:dyDescent="0.2">
      <c r="A22" s="2">
        <v>12</v>
      </c>
      <c r="B22" s="2">
        <v>7</v>
      </c>
      <c r="C22" s="2">
        <v>3</v>
      </c>
      <c r="D22">
        <v>0.59547399999999995</v>
      </c>
      <c r="E22" s="9">
        <v>-0.57408000000000003</v>
      </c>
      <c r="F22" s="9">
        <v>-0.99433000000000005</v>
      </c>
      <c r="G22" s="9">
        <v>-1.4702</v>
      </c>
    </row>
    <row r="23" spans="1:7" x14ac:dyDescent="0.2">
      <c r="A23" s="2">
        <v>12</v>
      </c>
      <c r="B23" s="2">
        <v>8</v>
      </c>
      <c r="C23" s="2">
        <v>1</v>
      </c>
      <c r="D23">
        <v>0.51472700000000005</v>
      </c>
      <c r="E23" s="9">
        <v>-0.76268999999999998</v>
      </c>
      <c r="F23" s="9">
        <v>-0.83421000000000001</v>
      </c>
      <c r="G23" s="9">
        <v>-1.6144000000000001</v>
      </c>
    </row>
    <row r="24" spans="1:7" x14ac:dyDescent="0.2">
      <c r="A24" s="2">
        <v>12</v>
      </c>
      <c r="B24" s="2">
        <v>8</v>
      </c>
      <c r="C24" s="2">
        <v>2</v>
      </c>
      <c r="D24">
        <v>0.44777899999999998</v>
      </c>
      <c r="E24" s="9">
        <v>-0.89641000000000004</v>
      </c>
      <c r="F24" s="9">
        <v>-0.83255000000000001</v>
      </c>
      <c r="G24" s="9">
        <v>-1.6434</v>
      </c>
    </row>
    <row r="25" spans="1:7" x14ac:dyDescent="0.2">
      <c r="A25" s="2">
        <v>12</v>
      </c>
      <c r="B25" s="2">
        <v>8</v>
      </c>
      <c r="C25" s="2">
        <v>3</v>
      </c>
      <c r="D25">
        <v>0.44617400000000002</v>
      </c>
      <c r="E25" s="9">
        <v>-0.89731000000000005</v>
      </c>
      <c r="F25" s="9">
        <v>-0.83543999999999996</v>
      </c>
      <c r="G25" s="9">
        <v>-1.6408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D68C-CBD3-ED44-B7D8-4116DC929031}">
  <dimension ref="A1:G40"/>
  <sheetViews>
    <sheetView zoomScaleNormal="117" workbookViewId="0">
      <selection activeCell="D32" sqref="D32:F40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7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</row>
    <row r="4" spans="1:7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7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7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7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</row>
    <row r="8" spans="1:7" x14ac:dyDescent="0.2">
      <c r="A8" s="2">
        <v>15</v>
      </c>
      <c r="B8">
        <v>1</v>
      </c>
      <c r="C8">
        <v>1</v>
      </c>
      <c r="D8">
        <v>2348.323801</v>
      </c>
      <c r="E8">
        <v>11307.55365</v>
      </c>
      <c r="F8">
        <v>2197.4105450000002</v>
      </c>
      <c r="G8">
        <v>0</v>
      </c>
    </row>
    <row r="9" spans="1:7" x14ac:dyDescent="0.2">
      <c r="A9" s="2">
        <v>15</v>
      </c>
      <c r="B9">
        <v>1</v>
      </c>
      <c r="C9">
        <v>2</v>
      </c>
      <c r="D9">
        <v>2527.7285339999999</v>
      </c>
      <c r="E9">
        <v>14419.90072</v>
      </c>
      <c r="F9">
        <v>2498.3216729999999</v>
      </c>
      <c r="G9">
        <v>0</v>
      </c>
    </row>
    <row r="10" spans="1:7" x14ac:dyDescent="0.2">
      <c r="A10" s="2">
        <v>15</v>
      </c>
      <c r="B10">
        <v>1</v>
      </c>
      <c r="C10">
        <v>3</v>
      </c>
      <c r="D10">
        <v>2384.8172810000001</v>
      </c>
      <c r="E10">
        <v>11874.058220000001</v>
      </c>
      <c r="F10">
        <v>2307.08041</v>
      </c>
      <c r="G10">
        <v>0</v>
      </c>
    </row>
    <row r="11" spans="1:7" x14ac:dyDescent="0.2">
      <c r="A11" s="2">
        <v>15</v>
      </c>
      <c r="B11">
        <v>2</v>
      </c>
      <c r="C11">
        <v>1</v>
      </c>
      <c r="D11">
        <v>2588.3816830000001</v>
      </c>
      <c r="E11">
        <v>13454.967060000001</v>
      </c>
      <c r="F11">
        <v>2393.211843</v>
      </c>
      <c r="G11">
        <v>0</v>
      </c>
    </row>
    <row r="12" spans="1:7" x14ac:dyDescent="0.2">
      <c r="A12" s="2">
        <v>15</v>
      </c>
      <c r="B12">
        <v>2</v>
      </c>
      <c r="C12">
        <v>2</v>
      </c>
      <c r="D12">
        <v>2463.186205</v>
      </c>
      <c r="E12">
        <v>11826.77426</v>
      </c>
      <c r="F12">
        <v>2406.9184100000002</v>
      </c>
      <c r="G12">
        <v>0</v>
      </c>
    </row>
    <row r="13" spans="1:7" x14ac:dyDescent="0.2">
      <c r="A13" s="2">
        <v>15</v>
      </c>
      <c r="B13">
        <v>2</v>
      </c>
      <c r="C13">
        <v>3</v>
      </c>
      <c r="D13">
        <v>2504.7333819999999</v>
      </c>
      <c r="E13">
        <v>11013.64971</v>
      </c>
      <c r="F13">
        <v>2279.9362409999999</v>
      </c>
      <c r="G13">
        <v>0</v>
      </c>
    </row>
    <row r="14" spans="1:7" x14ac:dyDescent="0.2">
      <c r="A14" s="2">
        <v>15</v>
      </c>
      <c r="B14">
        <v>3</v>
      </c>
      <c r="C14">
        <v>1</v>
      </c>
      <c r="D14">
        <v>2644.204479</v>
      </c>
      <c r="E14">
        <v>15217.623240000001</v>
      </c>
      <c r="F14">
        <v>2547.1405890000001</v>
      </c>
      <c r="G14">
        <v>0</v>
      </c>
    </row>
    <row r="15" spans="1:7" x14ac:dyDescent="0.2">
      <c r="A15" s="2">
        <v>15</v>
      </c>
      <c r="B15">
        <v>3</v>
      </c>
      <c r="C15">
        <v>2</v>
      </c>
      <c r="D15">
        <v>2574.254101</v>
      </c>
      <c r="E15">
        <v>11621.792310000001</v>
      </c>
      <c r="F15">
        <v>2305.4517219999998</v>
      </c>
      <c r="G15">
        <v>0</v>
      </c>
    </row>
    <row r="16" spans="1:7" x14ac:dyDescent="0.2">
      <c r="A16" s="2">
        <v>15</v>
      </c>
      <c r="B16">
        <v>3</v>
      </c>
      <c r="C16">
        <v>3</v>
      </c>
      <c r="D16">
        <v>2640.295564</v>
      </c>
      <c r="E16">
        <v>12124.062970000001</v>
      </c>
      <c r="F16">
        <v>2320.4470670000001</v>
      </c>
      <c r="G16">
        <v>0</v>
      </c>
    </row>
    <row r="17" spans="1:7" x14ac:dyDescent="0.2">
      <c r="A17" s="2">
        <v>15</v>
      </c>
      <c r="B17">
        <v>4</v>
      </c>
      <c r="C17">
        <v>1</v>
      </c>
      <c r="D17">
        <v>3015.594106</v>
      </c>
      <c r="E17">
        <v>10248.34108</v>
      </c>
      <c r="F17">
        <v>2380.597362</v>
      </c>
      <c r="G17">
        <v>0</v>
      </c>
    </row>
    <row r="18" spans="1:7" x14ac:dyDescent="0.2">
      <c r="A18" s="2">
        <v>15</v>
      </c>
      <c r="B18">
        <v>4</v>
      </c>
      <c r="C18">
        <v>2</v>
      </c>
      <c r="D18">
        <v>3795.0663610000001</v>
      </c>
      <c r="E18">
        <v>13729.526690000001</v>
      </c>
      <c r="F18">
        <v>2263.181607</v>
      </c>
      <c r="G18">
        <v>0</v>
      </c>
    </row>
    <row r="19" spans="1:7" x14ac:dyDescent="0.2">
      <c r="A19" s="2">
        <v>15</v>
      </c>
      <c r="B19">
        <v>4</v>
      </c>
      <c r="C19">
        <v>3</v>
      </c>
      <c r="D19">
        <v>2794.5996329999998</v>
      </c>
      <c r="E19">
        <v>10729.29002</v>
      </c>
      <c r="F19">
        <v>2265.758965</v>
      </c>
      <c r="G19">
        <v>0</v>
      </c>
    </row>
    <row r="20" spans="1:7" x14ac:dyDescent="0.2">
      <c r="A20" s="2">
        <v>15</v>
      </c>
      <c r="B20">
        <v>5</v>
      </c>
      <c r="C20">
        <v>1</v>
      </c>
      <c r="D20">
        <v>2872.6071160000001</v>
      </c>
      <c r="E20">
        <v>9775.2057280000008</v>
      </c>
      <c r="F20">
        <v>2024.5848040000001</v>
      </c>
      <c r="G20">
        <v>0</v>
      </c>
    </row>
    <row r="21" spans="1:7" x14ac:dyDescent="0.2">
      <c r="A21" s="2">
        <v>15</v>
      </c>
      <c r="B21">
        <v>5</v>
      </c>
      <c r="C21">
        <v>2</v>
      </c>
      <c r="D21">
        <v>2873.3238580000002</v>
      </c>
      <c r="E21">
        <v>9685.6377530000009</v>
      </c>
      <c r="F21">
        <v>2078.6114579999999</v>
      </c>
      <c r="G21">
        <v>0</v>
      </c>
    </row>
    <row r="22" spans="1:7" x14ac:dyDescent="0.2">
      <c r="A22" s="2">
        <v>15</v>
      </c>
      <c r="B22">
        <v>5</v>
      </c>
      <c r="C22">
        <v>3</v>
      </c>
      <c r="D22">
        <v>3379.247668</v>
      </c>
      <c r="E22">
        <v>11105.64222</v>
      </c>
      <c r="F22">
        <v>2128.7165</v>
      </c>
      <c r="G22">
        <v>0</v>
      </c>
    </row>
    <row r="23" spans="1:7" x14ac:dyDescent="0.2">
      <c r="A23" s="2">
        <v>15</v>
      </c>
      <c r="B23">
        <v>6</v>
      </c>
      <c r="C23">
        <v>1</v>
      </c>
      <c r="D23">
        <v>2729.3787560000001</v>
      </c>
      <c r="E23">
        <v>9024.1638509999993</v>
      </c>
      <c r="F23">
        <v>1823.43271</v>
      </c>
      <c r="G23">
        <v>0</v>
      </c>
    </row>
    <row r="24" spans="1:7" x14ac:dyDescent="0.2">
      <c r="A24" s="2">
        <v>15</v>
      </c>
      <c r="B24">
        <v>6</v>
      </c>
      <c r="C24">
        <v>2</v>
      </c>
      <c r="D24">
        <v>3189.4616759999999</v>
      </c>
      <c r="E24">
        <v>10210.30673</v>
      </c>
      <c r="F24">
        <v>2159.9069850000001</v>
      </c>
      <c r="G24">
        <v>0</v>
      </c>
    </row>
    <row r="25" spans="1:7" x14ac:dyDescent="0.2">
      <c r="A25" s="2">
        <v>15</v>
      </c>
      <c r="B25">
        <v>6</v>
      </c>
      <c r="C25">
        <v>3</v>
      </c>
      <c r="D25">
        <v>3045.3821440000002</v>
      </c>
      <c r="E25">
        <v>9590.1215850000008</v>
      </c>
      <c r="F25">
        <v>2026.692806</v>
      </c>
      <c r="G25">
        <v>0</v>
      </c>
    </row>
    <row r="26" spans="1:7" x14ac:dyDescent="0.2">
      <c r="A26" s="2">
        <v>15</v>
      </c>
      <c r="B26">
        <v>7</v>
      </c>
      <c r="C26">
        <v>1</v>
      </c>
      <c r="D26">
        <v>3767.2599580000001</v>
      </c>
      <c r="E26">
        <v>7801.1130169999997</v>
      </c>
      <c r="F26">
        <v>1790.213753</v>
      </c>
      <c r="G26">
        <v>0</v>
      </c>
    </row>
    <row r="27" spans="1:7" x14ac:dyDescent="0.2">
      <c r="A27" s="2">
        <v>15</v>
      </c>
      <c r="B27">
        <v>7</v>
      </c>
      <c r="C27">
        <v>2</v>
      </c>
      <c r="D27">
        <v>3812.8174549999999</v>
      </c>
      <c r="E27">
        <v>8141.5107500000004</v>
      </c>
      <c r="F27">
        <v>1807.8459310000001</v>
      </c>
      <c r="G27">
        <v>0</v>
      </c>
    </row>
    <row r="28" spans="1:7" x14ac:dyDescent="0.2">
      <c r="A28" s="2">
        <v>15</v>
      </c>
      <c r="B28">
        <v>7</v>
      </c>
      <c r="C28">
        <v>3</v>
      </c>
      <c r="D28">
        <v>3625.3678519999999</v>
      </c>
      <c r="E28">
        <v>8085.9941289999997</v>
      </c>
      <c r="F28">
        <v>1713.3949580000001</v>
      </c>
      <c r="G28">
        <v>0</v>
      </c>
    </row>
    <row r="29" spans="1:7" x14ac:dyDescent="0.2">
      <c r="A29" s="2">
        <v>15</v>
      </c>
      <c r="B29">
        <v>8</v>
      </c>
      <c r="C29">
        <v>1</v>
      </c>
      <c r="D29">
        <v>5197.1574840000003</v>
      </c>
      <c r="E29">
        <v>6531.0248140000003</v>
      </c>
      <c r="F29">
        <v>1230.233412</v>
      </c>
      <c r="G29">
        <v>0</v>
      </c>
    </row>
    <row r="30" spans="1:7" x14ac:dyDescent="0.2">
      <c r="A30" s="2">
        <v>15</v>
      </c>
      <c r="B30">
        <v>8</v>
      </c>
      <c r="C30">
        <v>2</v>
      </c>
      <c r="D30">
        <v>5233.4345979999998</v>
      </c>
      <c r="E30">
        <v>6607.004602</v>
      </c>
      <c r="F30">
        <v>1169.0368249999999</v>
      </c>
      <c r="G30">
        <v>0</v>
      </c>
    </row>
    <row r="31" spans="1:7" x14ac:dyDescent="0.2">
      <c r="A31" s="2">
        <v>15</v>
      </c>
      <c r="B31">
        <v>8</v>
      </c>
      <c r="C31">
        <v>3</v>
      </c>
      <c r="D31">
        <v>5481.9167369999996</v>
      </c>
      <c r="E31">
        <v>5712.1558969999996</v>
      </c>
      <c r="F31">
        <v>1095.7610099999999</v>
      </c>
      <c r="G31">
        <v>0</v>
      </c>
    </row>
    <row r="32" spans="1:7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</row>
    <row r="33" spans="1:7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7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7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</row>
    <row r="36" spans="1:7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7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7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</row>
    <row r="39" spans="1:7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7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7149-6AD0-B945-B3D4-E220D23DB807}">
  <dimension ref="A1:Z1000"/>
  <sheetViews>
    <sheetView workbookViewId="0">
      <selection activeCell="D1" sqref="D1:D1000"/>
    </sheetView>
  </sheetViews>
  <sheetFormatPr baseColWidth="10" defaultColWidth="11" defaultRowHeight="16" x14ac:dyDescent="0.2"/>
  <sheetData>
    <row r="1" spans="1:26" x14ac:dyDescent="0.2">
      <c r="A1" s="6" t="s">
        <v>9</v>
      </c>
      <c r="B1" s="6" t="s">
        <v>7</v>
      </c>
      <c r="C1" s="6" t="s">
        <v>8</v>
      </c>
      <c r="D1" s="6" t="s">
        <v>16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x14ac:dyDescent="0.2">
      <c r="A2" s="8" t="s">
        <v>3</v>
      </c>
      <c r="B2" s="8">
        <v>1</v>
      </c>
      <c r="C2" s="8">
        <v>1</v>
      </c>
      <c r="D2" s="8">
        <v>8.9</v>
      </c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x14ac:dyDescent="0.2">
      <c r="A3" s="8" t="s">
        <v>3</v>
      </c>
      <c r="B3" s="8">
        <v>1</v>
      </c>
      <c r="C3" s="8">
        <v>2</v>
      </c>
      <c r="D3" s="8">
        <v>8.8800000000000008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x14ac:dyDescent="0.2">
      <c r="A4" s="8" t="s">
        <v>3</v>
      </c>
      <c r="B4" s="8">
        <v>1</v>
      </c>
      <c r="C4" s="8">
        <v>3</v>
      </c>
      <c r="D4" s="8">
        <v>8.89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x14ac:dyDescent="0.2">
      <c r="A5" s="8" t="s">
        <v>3</v>
      </c>
      <c r="B5" s="8">
        <v>1</v>
      </c>
      <c r="C5" s="8">
        <v>4</v>
      </c>
      <c r="D5" s="8">
        <v>8.8800000000000008</v>
      </c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">
      <c r="A6" s="8" t="s">
        <v>3</v>
      </c>
      <c r="B6" s="8">
        <v>1</v>
      </c>
      <c r="C6" s="8">
        <v>5</v>
      </c>
      <c r="D6" s="8">
        <v>8.91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x14ac:dyDescent="0.2">
      <c r="A7" s="8" t="s">
        <v>3</v>
      </c>
      <c r="B7" s="8">
        <v>1</v>
      </c>
      <c r="C7" s="8">
        <v>6</v>
      </c>
      <c r="D7" s="8">
        <v>8.89</v>
      </c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x14ac:dyDescent="0.2">
      <c r="A8" s="8">
        <v>10</v>
      </c>
      <c r="B8" s="8">
        <v>1</v>
      </c>
      <c r="C8" s="8">
        <v>1</v>
      </c>
      <c r="D8" s="7">
        <v>8.8699999999999992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">
      <c r="A9" s="8">
        <v>10</v>
      </c>
      <c r="B9" s="8">
        <v>1</v>
      </c>
      <c r="C9" s="8">
        <v>2</v>
      </c>
      <c r="D9" s="7">
        <v>8.8699999999999992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">
      <c r="A10" s="8">
        <v>10</v>
      </c>
      <c r="B10" s="8">
        <v>1</v>
      </c>
      <c r="C10" s="8">
        <v>3</v>
      </c>
      <c r="D10" s="7">
        <v>8.8800000000000008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x14ac:dyDescent="0.2">
      <c r="A11" s="8">
        <v>10</v>
      </c>
      <c r="B11" s="8">
        <v>2</v>
      </c>
      <c r="C11" s="8">
        <v>1</v>
      </c>
      <c r="D11" s="7">
        <v>8.84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x14ac:dyDescent="0.2">
      <c r="A12" s="8">
        <v>10</v>
      </c>
      <c r="B12" s="8">
        <v>2</v>
      </c>
      <c r="C12" s="8">
        <v>2</v>
      </c>
      <c r="D12" s="7">
        <v>8.85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x14ac:dyDescent="0.2">
      <c r="A13" s="8">
        <v>10</v>
      </c>
      <c r="B13" s="8">
        <v>2</v>
      </c>
      <c r="C13" s="8">
        <v>3</v>
      </c>
      <c r="D13" s="7">
        <v>8.85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x14ac:dyDescent="0.2">
      <c r="A14" s="8">
        <v>10</v>
      </c>
      <c r="B14" s="8">
        <v>3</v>
      </c>
      <c r="C14" s="8">
        <v>1</v>
      </c>
      <c r="D14" s="7">
        <v>8.82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x14ac:dyDescent="0.2">
      <c r="A15" s="8">
        <v>10</v>
      </c>
      <c r="B15" s="8">
        <v>3</v>
      </c>
      <c r="C15" s="8">
        <v>2</v>
      </c>
      <c r="D15" s="7">
        <v>8.81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x14ac:dyDescent="0.2">
      <c r="A16" s="8">
        <v>10</v>
      </c>
      <c r="B16" s="8">
        <v>3</v>
      </c>
      <c r="C16" s="8">
        <v>3</v>
      </c>
      <c r="D16" s="7">
        <v>8.81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x14ac:dyDescent="0.2">
      <c r="A17" s="8">
        <v>10</v>
      </c>
      <c r="B17" s="8">
        <v>4</v>
      </c>
      <c r="C17" s="8">
        <v>1</v>
      </c>
      <c r="D17" s="7">
        <v>8.7100000000000009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x14ac:dyDescent="0.2">
      <c r="A18" s="8">
        <v>10</v>
      </c>
      <c r="B18" s="8">
        <v>4</v>
      </c>
      <c r="C18" s="8">
        <v>2</v>
      </c>
      <c r="D18" s="7">
        <v>8.7200000000000006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x14ac:dyDescent="0.2">
      <c r="A19" s="8">
        <v>10</v>
      </c>
      <c r="B19" s="8">
        <v>4</v>
      </c>
      <c r="C19" s="8">
        <v>3</v>
      </c>
      <c r="D19" s="7">
        <v>8.7200000000000006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x14ac:dyDescent="0.2">
      <c r="A20" s="8">
        <v>10</v>
      </c>
      <c r="B20" s="8">
        <v>5</v>
      </c>
      <c r="C20" s="8">
        <v>1</v>
      </c>
      <c r="D20" s="7">
        <v>8.58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x14ac:dyDescent="0.2">
      <c r="A21" s="8">
        <v>10</v>
      </c>
      <c r="B21" s="8">
        <v>5</v>
      </c>
      <c r="C21" s="8">
        <v>2</v>
      </c>
      <c r="D21" s="7">
        <v>8.6300000000000008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x14ac:dyDescent="0.2">
      <c r="A22" s="8">
        <v>10</v>
      </c>
      <c r="B22" s="8">
        <v>5</v>
      </c>
      <c r="C22" s="8">
        <v>3</v>
      </c>
      <c r="D22" s="7">
        <v>8.59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x14ac:dyDescent="0.2">
      <c r="A23" s="8">
        <v>10</v>
      </c>
      <c r="B23" s="8">
        <v>6</v>
      </c>
      <c r="C23" s="8">
        <v>1</v>
      </c>
      <c r="D23" s="7">
        <v>8.52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x14ac:dyDescent="0.2">
      <c r="A24" s="8">
        <v>10</v>
      </c>
      <c r="B24" s="8">
        <v>6</v>
      </c>
      <c r="C24" s="8">
        <v>2</v>
      </c>
      <c r="D24" s="7">
        <v>8.5399999999999991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x14ac:dyDescent="0.2">
      <c r="A25" s="8">
        <v>10</v>
      </c>
      <c r="B25" s="8">
        <v>6</v>
      </c>
      <c r="C25" s="8">
        <v>3</v>
      </c>
      <c r="D25" s="7">
        <v>8.6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x14ac:dyDescent="0.2">
      <c r="A26" s="8">
        <v>10</v>
      </c>
      <c r="B26" s="8">
        <v>7</v>
      </c>
      <c r="C26" s="8">
        <v>1</v>
      </c>
      <c r="D26" s="7">
        <v>8.34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x14ac:dyDescent="0.2">
      <c r="A27" s="8">
        <v>10</v>
      </c>
      <c r="B27" s="8">
        <v>7</v>
      </c>
      <c r="C27" s="8">
        <v>2</v>
      </c>
      <c r="D27" s="7">
        <v>8.31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x14ac:dyDescent="0.2">
      <c r="A28" s="8">
        <v>10</v>
      </c>
      <c r="B28" s="8">
        <v>7</v>
      </c>
      <c r="C28" s="8">
        <v>3</v>
      </c>
      <c r="D28" s="7">
        <v>8.39</v>
      </c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x14ac:dyDescent="0.2">
      <c r="A29" s="8">
        <v>10</v>
      </c>
      <c r="B29" s="8">
        <v>8</v>
      </c>
      <c r="C29" s="8">
        <v>1</v>
      </c>
      <c r="D29" s="7">
        <v>8.41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x14ac:dyDescent="0.2">
      <c r="A30" s="8">
        <v>10</v>
      </c>
      <c r="B30" s="8">
        <v>8</v>
      </c>
      <c r="C30" s="8">
        <v>2</v>
      </c>
      <c r="D30" s="7">
        <v>8.56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x14ac:dyDescent="0.2">
      <c r="A31" s="8">
        <v>10</v>
      </c>
      <c r="B31" s="8">
        <v>8</v>
      </c>
      <c r="C31" s="8">
        <v>3</v>
      </c>
      <c r="D31" s="7">
        <v>8.67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x14ac:dyDescent="0.2">
      <c r="A32" s="8" t="s">
        <v>4</v>
      </c>
      <c r="B32" s="8">
        <v>1</v>
      </c>
      <c r="C32" s="8">
        <v>1</v>
      </c>
      <c r="D32" s="8">
        <v>8.8699999999999992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x14ac:dyDescent="0.2">
      <c r="A33" s="8" t="s">
        <v>4</v>
      </c>
      <c r="B33" s="8">
        <v>1</v>
      </c>
      <c r="C33" s="8">
        <v>2</v>
      </c>
      <c r="D33" s="8">
        <v>8.9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x14ac:dyDescent="0.2">
      <c r="A34" s="8" t="s">
        <v>4</v>
      </c>
      <c r="B34" s="8">
        <v>1</v>
      </c>
      <c r="C34" s="8">
        <v>3</v>
      </c>
      <c r="D34" s="8">
        <v>8.89</v>
      </c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x14ac:dyDescent="0.2">
      <c r="A35" s="8" t="s">
        <v>5</v>
      </c>
      <c r="B35" s="8">
        <v>1</v>
      </c>
      <c r="C35" s="8">
        <v>1</v>
      </c>
      <c r="D35" s="8">
        <v>8.8800000000000008</v>
      </c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x14ac:dyDescent="0.2">
      <c r="A36" s="8" t="s">
        <v>5</v>
      </c>
      <c r="B36" s="8">
        <v>1</v>
      </c>
      <c r="C36" s="8">
        <v>2</v>
      </c>
      <c r="D36" s="8">
        <v>8.8800000000000008</v>
      </c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x14ac:dyDescent="0.2">
      <c r="A37" s="8" t="s">
        <v>5</v>
      </c>
      <c r="B37" s="8">
        <v>1</v>
      </c>
      <c r="C37" s="8">
        <v>3</v>
      </c>
      <c r="D37" s="8">
        <v>8.89</v>
      </c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x14ac:dyDescent="0.2">
      <c r="A38" s="8" t="s">
        <v>6</v>
      </c>
      <c r="B38" s="8">
        <v>1</v>
      </c>
      <c r="C38" s="8">
        <v>1</v>
      </c>
      <c r="D38" s="8">
        <v>8.8800000000000008</v>
      </c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x14ac:dyDescent="0.2">
      <c r="A39" s="8" t="s">
        <v>6</v>
      </c>
      <c r="B39" s="8">
        <v>1</v>
      </c>
      <c r="C39" s="8">
        <v>2</v>
      </c>
      <c r="D39" s="8">
        <v>8.8800000000000008</v>
      </c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x14ac:dyDescent="0.2">
      <c r="A40" s="8" t="s">
        <v>6</v>
      </c>
      <c r="B40" s="8">
        <v>1</v>
      </c>
      <c r="C40" s="8">
        <v>3</v>
      </c>
      <c r="D40" s="8">
        <v>8.91</v>
      </c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x14ac:dyDescent="0.2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x14ac:dyDescent="0.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x14ac:dyDescent="0.2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x14ac:dyDescent="0.2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x14ac:dyDescent="0.2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x14ac:dyDescent="0.2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x14ac:dyDescent="0.2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x14ac:dyDescent="0.2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x14ac:dyDescent="0.2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x14ac:dyDescent="0.2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x14ac:dyDescent="0.2">
      <c r="A1000" s="7"/>
      <c r="B1000" s="7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12840-AE80-2D43-8C90-DAB254D573E6}">
  <dimension ref="A3:K39"/>
  <sheetViews>
    <sheetView workbookViewId="0">
      <selection activeCell="I8" sqref="I8"/>
    </sheetView>
  </sheetViews>
  <sheetFormatPr baseColWidth="10" defaultColWidth="11" defaultRowHeight="16" x14ac:dyDescent="0.2"/>
  <sheetData>
    <row r="3" spans="1:11" x14ac:dyDescent="0.2">
      <c r="A3">
        <f>STDEV('221012_AO_15'!D2:D7)</f>
        <v>35.828204722957238</v>
      </c>
      <c r="B3">
        <f>STDEV('221012_AO_15'!E2:E7)</f>
        <v>186.50086033111708</v>
      </c>
      <c r="C3">
        <f>STDEV('221012_AO_15'!F2:F7)</f>
        <v>43.68928170900508</v>
      </c>
      <c r="E3">
        <f>AVERAGE('221012_AO_15'!D2:D7)</f>
        <v>2476.3086013333332</v>
      </c>
      <c r="F3">
        <f>AVERAGE('221012_AO_15'!E2:E7)</f>
        <v>10995.172036666665</v>
      </c>
      <c r="G3">
        <f>AVERAGE('221012_AO_15'!F2:F7)</f>
        <v>2324.8779853333335</v>
      </c>
      <c r="I3" s="15">
        <f>A3/E3</f>
        <v>1.4468392470819691E-2</v>
      </c>
      <c r="J3" s="15">
        <f>B3/F3</f>
        <v>1.6962068415953348E-2</v>
      </c>
      <c r="K3" s="15">
        <f>C3/G3</f>
        <v>1.8792075104423621E-2</v>
      </c>
    </row>
    <row r="9" spans="1:11" x14ac:dyDescent="0.2">
      <c r="A9">
        <f>STDEV('221012_AO_15'!D8:D10)</f>
        <v>94.816892428987899</v>
      </c>
      <c r="B9">
        <f>STDEV('221012_AO_15'!E8:E10)</f>
        <v>1657.7568049814954</v>
      </c>
      <c r="C9">
        <f>STDEV('221012_AO_15'!F8:F10)</f>
        <v>152.2871229603177</v>
      </c>
      <c r="E9">
        <f>AVERAGE('221012_AO_15'!D8:D10)</f>
        <v>2420.2898719999998</v>
      </c>
      <c r="F9">
        <f>AVERAGE('221012_AO_15'!E8:E10)</f>
        <v>12533.837529999999</v>
      </c>
      <c r="G9">
        <f>AVERAGE('221012_AO_15'!F8:F10)</f>
        <v>2334.270876</v>
      </c>
      <c r="I9" s="15">
        <f>A9/E9</f>
        <v>3.9175841508040612E-2</v>
      </c>
      <c r="J9" s="15">
        <f>B9/F9</f>
        <v>0.13226250946795987</v>
      </c>
      <c r="K9" s="15">
        <f>C9/G9</f>
        <v>6.5239696269216399E-2</v>
      </c>
    </row>
    <row r="12" spans="1:11" x14ac:dyDescent="0.2">
      <c r="A12">
        <f>STDEV('221012_AO_15'!D11:D13)</f>
        <v>63.766649967550258</v>
      </c>
      <c r="B12">
        <f>STDEV('221012_AO_15'!E11:E13)</f>
        <v>1243.1286961530823</v>
      </c>
      <c r="C12">
        <f>STDEV('221012_AO_15'!F11:F13)</f>
        <v>69.694216918541841</v>
      </c>
      <c r="E12">
        <f>AVERAGE('221012_AO_15'!D11:D13)</f>
        <v>2518.7670899999998</v>
      </c>
      <c r="F12">
        <f>AVERAGE('221012_AO_15'!E11:E13)</f>
        <v>12098.463676666666</v>
      </c>
      <c r="G12">
        <f>AVERAGE('221012_AO_15'!F11:F13)</f>
        <v>2360.0221646666669</v>
      </c>
      <c r="I12" s="15">
        <f>A12/E12</f>
        <v>2.5316612330181853E-2</v>
      </c>
      <c r="J12" s="15">
        <f>B12/F12</f>
        <v>0.10275095494567667</v>
      </c>
      <c r="K12" s="15">
        <f>C12/G12</f>
        <v>2.953117049575912E-2</v>
      </c>
    </row>
    <row r="15" spans="1:11" x14ac:dyDescent="0.2">
      <c r="A15">
        <f>STDEV('221012_AO_15'!D14:D16)</f>
        <v>39.306084842766353</v>
      </c>
      <c r="B15">
        <f>STDEV('221012_AO_15'!E14:E16)</f>
        <v>1947.3225651803689</v>
      </c>
      <c r="C15">
        <f>STDEV('221012_AO_15'!F14:F16)</f>
        <v>135.41806976925037</v>
      </c>
      <c r="E15">
        <f>AVERAGE('221012_AO_15'!D14:D16)</f>
        <v>2619.584714666667</v>
      </c>
      <c r="F15">
        <f>AVERAGE('221012_AO_15'!E14:E16)</f>
        <v>12987.826173333335</v>
      </c>
      <c r="G15">
        <f>AVERAGE('221012_AO_15'!F14:F16)</f>
        <v>2391.0131260000003</v>
      </c>
      <c r="I15" s="15">
        <f>A15/E15</f>
        <v>1.5004700791960422E-2</v>
      </c>
      <c r="J15" s="15">
        <f>B15/F15</f>
        <v>0.14993444932136685</v>
      </c>
      <c r="K15" s="15">
        <f>C15/G15</f>
        <v>5.6636272003991649E-2</v>
      </c>
    </row>
    <row r="18" spans="1:11" x14ac:dyDescent="0.2">
      <c r="A18">
        <f>STDEV('221012_AO_15'!D17:D19)</f>
        <v>525.57099540188574</v>
      </c>
      <c r="B18">
        <f>STDEV('221012_AO_15'!E17:E19)</f>
        <v>1886.4157022499662</v>
      </c>
      <c r="C18">
        <f>STDEV('221012_AO_15'!F17:F19)</f>
        <v>67.058382178031749</v>
      </c>
      <c r="E18">
        <f>AVERAGE('221012_AO_15'!D17:D19)</f>
        <v>3201.7533666666664</v>
      </c>
      <c r="F18">
        <f>AVERAGE('221012_AO_15'!E17:E19)</f>
        <v>11569.052596666666</v>
      </c>
      <c r="G18">
        <f>AVERAGE('221012_AO_15'!F17:F19)</f>
        <v>2303.1793113333333</v>
      </c>
      <c r="I18" s="15">
        <f>A18/E18</f>
        <v>0.1641509932881107</v>
      </c>
      <c r="J18" s="15">
        <f>B18/F18</f>
        <v>0.16305705990078131</v>
      </c>
      <c r="K18" s="15">
        <f>C18/G18</f>
        <v>2.9115571613575753E-2</v>
      </c>
    </row>
    <row r="21" spans="1:11" x14ac:dyDescent="0.2">
      <c r="A21">
        <f>STDEV('221012_AO_15'!D20:D22)</f>
        <v>292.30237317284849</v>
      </c>
      <c r="B21">
        <f>STDEV('221012_AO_15'!E20:E22)</f>
        <v>795.24591245840577</v>
      </c>
      <c r="C21">
        <f>STDEV('221012_AO_15'!F20:F22)</f>
        <v>52.078153910083174</v>
      </c>
      <c r="E21">
        <f>AVERAGE('221012_AO_15'!D20:D22)</f>
        <v>3041.7262140000003</v>
      </c>
      <c r="F21">
        <f>AVERAGE('221012_AO_15'!E20:E22)</f>
        <v>10188.828567000002</v>
      </c>
      <c r="G21">
        <f>AVERAGE('221012_AO_15'!F20:F22)</f>
        <v>2077.3042540000001</v>
      </c>
      <c r="I21" s="15">
        <f>A21/E21</f>
        <v>9.6097529037124735E-2</v>
      </c>
      <c r="J21" s="15">
        <f>B21/F21</f>
        <v>7.8050769745413223E-2</v>
      </c>
      <c r="K21" s="15">
        <f>C21/G21</f>
        <v>2.5070065595736834E-2</v>
      </c>
    </row>
    <row r="24" spans="1:11" x14ac:dyDescent="0.2">
      <c r="A24">
        <f>STDEV('221012_AO_15'!D23:D25)</f>
        <v>235.33428211962087</v>
      </c>
      <c r="B24">
        <f>STDEV('221012_AO_15'!E23:E25)</f>
        <v>593.27799837786802</v>
      </c>
      <c r="C24">
        <f>STDEV('221012_AO_15'!F23:F25)</f>
        <v>169.447937849825</v>
      </c>
      <c r="E24">
        <f>AVERAGE('221012_AO_15'!D23:D25)</f>
        <v>2988.074192</v>
      </c>
      <c r="F24">
        <f>AVERAGE('221012_AO_15'!E23:E25)</f>
        <v>9608.1973886666674</v>
      </c>
      <c r="G24">
        <f>AVERAGE('221012_AO_15'!F23:F25)</f>
        <v>2003.344167</v>
      </c>
      <c r="I24" s="15">
        <f>A24/E24</f>
        <v>7.8757844349944053E-2</v>
      </c>
      <c r="J24" s="15">
        <f>B24/F24</f>
        <v>6.174706600820546E-2</v>
      </c>
      <c r="K24" s="15">
        <f>C24/G24</f>
        <v>8.45825398556318E-2</v>
      </c>
    </row>
    <row r="27" spans="1:11" x14ac:dyDescent="0.2">
      <c r="A27">
        <f>STDEV('221012_AO_15'!D26:D28)</f>
        <v>97.76349774061714</v>
      </c>
      <c r="B27">
        <f>STDEV('221012_AO_15'!E26:E28)</f>
        <v>182.62436849681097</v>
      </c>
      <c r="C27">
        <f>STDEV('221012_AO_15'!F26:F28)</f>
        <v>50.221189530121684</v>
      </c>
      <c r="E27">
        <f>AVERAGE('221012_AO_15'!D26:D28)</f>
        <v>3735.1484216666668</v>
      </c>
      <c r="F27">
        <f>AVERAGE('221012_AO_15'!E26:E28)</f>
        <v>8009.5392986666666</v>
      </c>
      <c r="G27">
        <f>AVERAGE('221012_AO_15'!F26:F28)</f>
        <v>1770.4848806666666</v>
      </c>
      <c r="I27" s="15">
        <f>A27/E27</f>
        <v>2.6173925826753073E-2</v>
      </c>
      <c r="J27" s="15">
        <f>B27/F27</f>
        <v>2.2800858037766557E-2</v>
      </c>
      <c r="K27" s="15">
        <f>C27/G27</f>
        <v>2.8365782774270945E-2</v>
      </c>
    </row>
    <row r="30" spans="1:11" x14ac:dyDescent="0.2">
      <c r="A30">
        <f>STDEV('221012_AO_15'!D29:D31)</f>
        <v>154.99851320324643</v>
      </c>
      <c r="B30">
        <f>STDEV('221012_AO_15'!E29:E31)</f>
        <v>496.16419262401712</v>
      </c>
      <c r="C30">
        <f>STDEV('221012_AO_15'!F29:F31)</f>
        <v>67.326560167604526</v>
      </c>
      <c r="E30">
        <f>AVERAGE('221012_AO_15'!D29:D31)</f>
        <v>5304.1696063333329</v>
      </c>
      <c r="F30">
        <f>AVERAGE('221012_AO_15'!E29:E31)</f>
        <v>6283.3951043333336</v>
      </c>
      <c r="G30">
        <f>AVERAGE('221012_AO_15'!F29:F31)</f>
        <v>1165.0104156666666</v>
      </c>
      <c r="I30" s="15">
        <f>A30/E30</f>
        <v>2.9222013002407333E-2</v>
      </c>
      <c r="J30" s="15">
        <f>B30/F30</f>
        <v>7.8964347201696455E-2</v>
      </c>
      <c r="K30" s="15">
        <f>C30/G30</f>
        <v>5.779052209509862E-2</v>
      </c>
    </row>
    <row r="33" spans="1:11" x14ac:dyDescent="0.2">
      <c r="A33">
        <f>STDEV('221012_AO_15'!D32:D34)</f>
        <v>50.431955608832524</v>
      </c>
      <c r="B33">
        <f>STDEV('221012_AO_15'!E32:E34)</f>
        <v>131.39442298471903</v>
      </c>
      <c r="C33">
        <f>STDEV('221012_AO_15'!F32:F34)</f>
        <v>25.526502463277364</v>
      </c>
      <c r="E33">
        <f>AVERAGE('221012_AO_15'!D32:D34)</f>
        <v>2288.6658306666664</v>
      </c>
      <c r="F33">
        <f>AVERAGE('221012_AO_15'!E32:E34)</f>
        <v>9891.8211126666665</v>
      </c>
      <c r="G33">
        <f>AVERAGE('221012_AO_15'!F32:F34)</f>
        <v>2469.0275393333332</v>
      </c>
      <c r="I33" s="15">
        <f>A33/E33</f>
        <v>2.2035526083832947E-2</v>
      </c>
      <c r="J33" s="15">
        <f>B33/F33</f>
        <v>1.3283137805278945E-2</v>
      </c>
      <c r="K33" s="15">
        <f>C33/G33</f>
        <v>1.0338686813582413E-2</v>
      </c>
    </row>
    <row r="36" spans="1:11" x14ac:dyDescent="0.2">
      <c r="A36">
        <f>STDEV('221012_AO_15'!D35:D37)</f>
        <v>53.37164828325794</v>
      </c>
      <c r="B36">
        <f>STDEV('221012_AO_15'!E35:E37)</f>
        <v>158.61607770896771</v>
      </c>
      <c r="C36">
        <f>STDEV('221012_AO_15'!F35:F37)</f>
        <v>35.494486552541147</v>
      </c>
      <c r="E36">
        <f>AVERAGE('221012_AO_15'!D35:D37)</f>
        <v>2277.1451083333336</v>
      </c>
      <c r="F36">
        <f>AVERAGE('221012_AO_15'!E35:E37)</f>
        <v>9969.6851056666674</v>
      </c>
      <c r="G36">
        <f>AVERAGE('221012_AO_15'!F35:F37)</f>
        <v>2510.3474986666665</v>
      </c>
      <c r="I36" s="15">
        <f>A36/E36</f>
        <v>2.3437965410259345E-2</v>
      </c>
      <c r="J36" s="15">
        <f>B36/F36</f>
        <v>1.5909838277521116E-2</v>
      </c>
      <c r="K36" s="15">
        <f>C36/G36</f>
        <v>1.4139272181000246E-2</v>
      </c>
    </row>
    <row r="39" spans="1:11" x14ac:dyDescent="0.2">
      <c r="A39">
        <f>STDEV('221012_AO_15'!D38:D40)</f>
        <v>116.16137632645867</v>
      </c>
      <c r="B39">
        <f>STDEV('221012_AO_15'!E38:E40)</f>
        <v>394.99904167026335</v>
      </c>
      <c r="C39">
        <f>STDEV('221012_AO_15'!F38:F40)</f>
        <v>85.814160387024216</v>
      </c>
      <c r="E39">
        <f>AVERAGE('221012_AO_15'!D38:D40)</f>
        <v>2190.939377666667</v>
      </c>
      <c r="F39">
        <f>AVERAGE('221012_AO_15'!E38:E40)</f>
        <v>10390.67121</v>
      </c>
      <c r="G39">
        <f>AVERAGE('221012_AO_15'!F38:F40)</f>
        <v>2489.2085213333335</v>
      </c>
      <c r="I39" s="15">
        <f>A39/E39</f>
        <v>5.3018982410261671E-2</v>
      </c>
      <c r="J39" s="15">
        <f>B39/F39</f>
        <v>3.8014776301468912E-2</v>
      </c>
      <c r="K39" s="15">
        <f>C39/G39</f>
        <v>3.4474476385392673E-2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5F217-09F1-5B4F-AE45-4FA773EC0B8F}">
  <dimension ref="A1:H40"/>
  <sheetViews>
    <sheetView zoomScaleNormal="100" workbookViewId="0">
      <selection activeCell="M17" sqref="M17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7000</v>
      </c>
      <c r="E2">
        <v>3000</v>
      </c>
      <c r="F2">
        <v>2000</v>
      </c>
      <c r="G2">
        <v>1300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7000</v>
      </c>
      <c r="E3">
        <v>3000</v>
      </c>
      <c r="F3">
        <v>2000</v>
      </c>
      <c r="G3">
        <v>1300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7000</v>
      </c>
      <c r="E4">
        <v>3000</v>
      </c>
      <c r="F4">
        <v>2000</v>
      </c>
      <c r="G4">
        <v>1300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7000</v>
      </c>
      <c r="E5">
        <v>3000</v>
      </c>
      <c r="F5">
        <v>2000</v>
      </c>
      <c r="G5">
        <v>1300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7000</v>
      </c>
      <c r="E6">
        <v>3000</v>
      </c>
      <c r="F6">
        <v>2000</v>
      </c>
      <c r="G6">
        <v>1300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7000</v>
      </c>
      <c r="E7">
        <v>3000</v>
      </c>
      <c r="F7">
        <v>2000</v>
      </c>
      <c r="G7">
        <v>1300</v>
      </c>
      <c r="H7">
        <v>16791</v>
      </c>
    </row>
    <row r="8" spans="1:8" x14ac:dyDescent="0.2">
      <c r="A8">
        <v>15</v>
      </c>
      <c r="B8">
        <v>1</v>
      </c>
      <c r="C8">
        <v>1</v>
      </c>
      <c r="D8">
        <v>7000</v>
      </c>
      <c r="E8">
        <v>3000</v>
      </c>
      <c r="F8">
        <v>2000</v>
      </c>
      <c r="G8">
        <v>1300</v>
      </c>
      <c r="H8">
        <v>16791</v>
      </c>
    </row>
    <row r="9" spans="1:8" x14ac:dyDescent="0.2">
      <c r="A9">
        <v>15</v>
      </c>
      <c r="B9">
        <v>1</v>
      </c>
      <c r="C9">
        <v>2</v>
      </c>
      <c r="D9">
        <v>7000</v>
      </c>
      <c r="E9">
        <v>3000</v>
      </c>
      <c r="F9">
        <v>2000</v>
      </c>
      <c r="G9">
        <v>1300</v>
      </c>
      <c r="H9">
        <v>16791</v>
      </c>
    </row>
    <row r="10" spans="1:8" x14ac:dyDescent="0.2">
      <c r="A10">
        <v>15</v>
      </c>
      <c r="B10">
        <v>1</v>
      </c>
      <c r="C10">
        <v>3</v>
      </c>
      <c r="D10">
        <v>7000</v>
      </c>
      <c r="E10">
        <v>3000</v>
      </c>
      <c r="F10">
        <v>2000</v>
      </c>
      <c r="G10">
        <v>1300</v>
      </c>
      <c r="H10">
        <v>16791</v>
      </c>
    </row>
    <row r="11" spans="1:8" x14ac:dyDescent="0.2">
      <c r="A11">
        <v>15</v>
      </c>
      <c r="B11">
        <v>2</v>
      </c>
      <c r="C11">
        <v>1</v>
      </c>
      <c r="D11">
        <v>7000</v>
      </c>
      <c r="E11">
        <v>3000</v>
      </c>
      <c r="F11">
        <v>2000</v>
      </c>
      <c r="G11">
        <v>1300</v>
      </c>
      <c r="H11">
        <v>16791</v>
      </c>
    </row>
    <row r="12" spans="1:8" x14ac:dyDescent="0.2">
      <c r="A12">
        <v>15</v>
      </c>
      <c r="B12">
        <v>2</v>
      </c>
      <c r="C12">
        <v>2</v>
      </c>
      <c r="D12">
        <v>7000</v>
      </c>
      <c r="E12">
        <v>3000</v>
      </c>
      <c r="F12">
        <v>2000</v>
      </c>
      <c r="G12">
        <v>1300</v>
      </c>
      <c r="H12">
        <v>16791</v>
      </c>
    </row>
    <row r="13" spans="1:8" x14ac:dyDescent="0.2">
      <c r="A13">
        <v>15</v>
      </c>
      <c r="B13">
        <v>2</v>
      </c>
      <c r="C13">
        <v>3</v>
      </c>
      <c r="D13">
        <v>7000</v>
      </c>
      <c r="E13">
        <v>3000</v>
      </c>
      <c r="F13">
        <v>2000</v>
      </c>
      <c r="G13">
        <v>1300</v>
      </c>
      <c r="H13">
        <v>16791</v>
      </c>
    </row>
    <row r="14" spans="1:8" x14ac:dyDescent="0.2">
      <c r="A14">
        <v>15</v>
      </c>
      <c r="B14">
        <v>3</v>
      </c>
      <c r="C14">
        <v>1</v>
      </c>
      <c r="D14">
        <v>7000</v>
      </c>
      <c r="E14">
        <v>3000</v>
      </c>
      <c r="F14">
        <v>2000</v>
      </c>
      <c r="G14">
        <v>1300</v>
      </c>
      <c r="H14">
        <v>16791</v>
      </c>
    </row>
    <row r="15" spans="1:8" x14ac:dyDescent="0.2">
      <c r="A15">
        <v>15</v>
      </c>
      <c r="B15">
        <v>3</v>
      </c>
      <c r="C15">
        <v>2</v>
      </c>
      <c r="D15">
        <v>7000</v>
      </c>
      <c r="E15">
        <v>3000</v>
      </c>
      <c r="F15">
        <v>2000</v>
      </c>
      <c r="G15">
        <v>1300</v>
      </c>
      <c r="H15">
        <v>16791</v>
      </c>
    </row>
    <row r="16" spans="1:8" x14ac:dyDescent="0.2">
      <c r="A16">
        <v>15</v>
      </c>
      <c r="B16">
        <v>3</v>
      </c>
      <c r="C16">
        <v>3</v>
      </c>
      <c r="D16">
        <v>7000</v>
      </c>
      <c r="E16">
        <v>3000</v>
      </c>
      <c r="F16">
        <v>2000</v>
      </c>
      <c r="G16">
        <v>1300</v>
      </c>
      <c r="H16">
        <v>16791</v>
      </c>
    </row>
    <row r="17" spans="1:8" x14ac:dyDescent="0.2">
      <c r="A17">
        <v>15</v>
      </c>
      <c r="B17">
        <v>4</v>
      </c>
      <c r="C17">
        <v>1</v>
      </c>
      <c r="D17">
        <v>7000</v>
      </c>
      <c r="E17">
        <v>3000</v>
      </c>
      <c r="F17">
        <v>2000</v>
      </c>
      <c r="G17">
        <v>1300</v>
      </c>
      <c r="H17">
        <v>16791</v>
      </c>
    </row>
    <row r="18" spans="1:8" x14ac:dyDescent="0.2">
      <c r="A18">
        <v>15</v>
      </c>
      <c r="B18">
        <v>4</v>
      </c>
      <c r="C18">
        <v>2</v>
      </c>
      <c r="D18">
        <v>7000</v>
      </c>
      <c r="E18">
        <v>3000</v>
      </c>
      <c r="F18">
        <v>2000</v>
      </c>
      <c r="G18">
        <v>1300</v>
      </c>
      <c r="H18">
        <v>16791</v>
      </c>
    </row>
    <row r="19" spans="1:8" x14ac:dyDescent="0.2">
      <c r="A19">
        <v>15</v>
      </c>
      <c r="B19">
        <v>4</v>
      </c>
      <c r="C19">
        <v>3</v>
      </c>
      <c r="D19">
        <v>7000</v>
      </c>
      <c r="E19">
        <v>3000</v>
      </c>
      <c r="F19">
        <v>2000</v>
      </c>
      <c r="G19">
        <v>1300</v>
      </c>
      <c r="H19">
        <v>16791</v>
      </c>
    </row>
    <row r="20" spans="1:8" x14ac:dyDescent="0.2">
      <c r="A20">
        <v>15</v>
      </c>
      <c r="B20">
        <v>5</v>
      </c>
      <c r="C20">
        <v>1</v>
      </c>
      <c r="D20">
        <v>7000</v>
      </c>
      <c r="E20">
        <v>3000</v>
      </c>
      <c r="F20">
        <v>2000</v>
      </c>
      <c r="G20">
        <v>1300</v>
      </c>
      <c r="H20">
        <v>16791</v>
      </c>
    </row>
    <row r="21" spans="1:8" x14ac:dyDescent="0.2">
      <c r="A21">
        <v>15</v>
      </c>
      <c r="B21">
        <v>5</v>
      </c>
      <c r="C21">
        <v>2</v>
      </c>
      <c r="D21">
        <v>7000</v>
      </c>
      <c r="E21">
        <v>3000</v>
      </c>
      <c r="F21">
        <v>2000</v>
      </c>
      <c r="G21">
        <v>1300</v>
      </c>
      <c r="H21">
        <v>16791</v>
      </c>
    </row>
    <row r="22" spans="1:8" x14ac:dyDescent="0.2">
      <c r="A22">
        <v>15</v>
      </c>
      <c r="B22">
        <v>5</v>
      </c>
      <c r="C22">
        <v>3</v>
      </c>
      <c r="D22">
        <v>7000</v>
      </c>
      <c r="E22">
        <v>3000</v>
      </c>
      <c r="F22">
        <v>2000</v>
      </c>
      <c r="G22">
        <v>1300</v>
      </c>
      <c r="H22">
        <v>16791</v>
      </c>
    </row>
    <row r="23" spans="1:8" x14ac:dyDescent="0.2">
      <c r="A23">
        <v>15</v>
      </c>
      <c r="B23">
        <v>6</v>
      </c>
      <c r="C23">
        <v>1</v>
      </c>
      <c r="D23">
        <v>7000</v>
      </c>
      <c r="E23">
        <v>3000</v>
      </c>
      <c r="F23">
        <v>2000</v>
      </c>
      <c r="G23">
        <v>1300</v>
      </c>
      <c r="H23">
        <v>16791</v>
      </c>
    </row>
    <row r="24" spans="1:8" x14ac:dyDescent="0.2">
      <c r="A24">
        <v>15</v>
      </c>
      <c r="B24">
        <v>6</v>
      </c>
      <c r="C24">
        <v>2</v>
      </c>
      <c r="D24">
        <v>7000</v>
      </c>
      <c r="E24">
        <v>3000</v>
      </c>
      <c r="F24">
        <v>2000</v>
      </c>
      <c r="G24">
        <v>1300</v>
      </c>
      <c r="H24">
        <v>16791</v>
      </c>
    </row>
    <row r="25" spans="1:8" x14ac:dyDescent="0.2">
      <c r="A25">
        <v>15</v>
      </c>
      <c r="B25">
        <v>6</v>
      </c>
      <c r="C25">
        <v>3</v>
      </c>
      <c r="D25">
        <v>7000</v>
      </c>
      <c r="E25">
        <v>3000</v>
      </c>
      <c r="F25">
        <v>2000</v>
      </c>
      <c r="G25">
        <v>1300</v>
      </c>
      <c r="H25">
        <v>16791</v>
      </c>
    </row>
    <row r="26" spans="1:8" x14ac:dyDescent="0.2">
      <c r="A26">
        <v>15</v>
      </c>
      <c r="B26">
        <v>7</v>
      </c>
      <c r="C26">
        <v>1</v>
      </c>
      <c r="D26">
        <v>7000</v>
      </c>
      <c r="E26">
        <v>3000</v>
      </c>
      <c r="F26">
        <v>2000</v>
      </c>
      <c r="G26">
        <v>1300</v>
      </c>
      <c r="H26">
        <v>16791</v>
      </c>
    </row>
    <row r="27" spans="1:8" x14ac:dyDescent="0.2">
      <c r="A27">
        <v>15</v>
      </c>
      <c r="B27">
        <v>7</v>
      </c>
      <c r="C27">
        <v>2</v>
      </c>
      <c r="D27">
        <v>7000</v>
      </c>
      <c r="E27">
        <v>3000</v>
      </c>
      <c r="F27">
        <v>2000</v>
      </c>
      <c r="G27">
        <v>1300</v>
      </c>
      <c r="H27">
        <v>16791</v>
      </c>
    </row>
    <row r="28" spans="1:8" x14ac:dyDescent="0.2">
      <c r="A28">
        <v>15</v>
      </c>
      <c r="B28">
        <v>7</v>
      </c>
      <c r="C28">
        <v>3</v>
      </c>
      <c r="D28">
        <v>7000</v>
      </c>
      <c r="E28">
        <v>3000</v>
      </c>
      <c r="F28">
        <v>2000</v>
      </c>
      <c r="G28">
        <v>1300</v>
      </c>
      <c r="H28">
        <v>16791</v>
      </c>
    </row>
    <row r="29" spans="1:8" x14ac:dyDescent="0.2">
      <c r="A29">
        <v>15</v>
      </c>
      <c r="B29">
        <v>8</v>
      </c>
      <c r="C29">
        <v>1</v>
      </c>
      <c r="D29">
        <v>7000</v>
      </c>
      <c r="E29">
        <v>3000</v>
      </c>
      <c r="F29">
        <v>2000</v>
      </c>
      <c r="G29">
        <v>1300</v>
      </c>
      <c r="H29">
        <v>16791</v>
      </c>
    </row>
    <row r="30" spans="1:8" x14ac:dyDescent="0.2">
      <c r="A30">
        <v>15</v>
      </c>
      <c r="B30">
        <v>8</v>
      </c>
      <c r="C30">
        <v>2</v>
      </c>
      <c r="D30">
        <v>7000</v>
      </c>
      <c r="E30">
        <v>3000</v>
      </c>
      <c r="F30">
        <v>2000</v>
      </c>
      <c r="G30">
        <v>1300</v>
      </c>
      <c r="H30">
        <v>16791</v>
      </c>
    </row>
    <row r="31" spans="1:8" x14ac:dyDescent="0.2">
      <c r="A31">
        <v>15</v>
      </c>
      <c r="B31">
        <v>8</v>
      </c>
      <c r="C31">
        <v>3</v>
      </c>
      <c r="D31">
        <v>7000</v>
      </c>
      <c r="E31">
        <v>3000</v>
      </c>
      <c r="F31">
        <v>2000</v>
      </c>
      <c r="G31">
        <v>1300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7000</v>
      </c>
      <c r="E32">
        <v>3000</v>
      </c>
      <c r="F32">
        <v>2000</v>
      </c>
      <c r="G32">
        <v>1300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7000</v>
      </c>
      <c r="E33">
        <v>3000</v>
      </c>
      <c r="F33">
        <v>2000</v>
      </c>
      <c r="G33">
        <v>1300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7000</v>
      </c>
      <c r="E34">
        <v>3000</v>
      </c>
      <c r="F34">
        <v>2000</v>
      </c>
      <c r="G34">
        <v>1300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7000</v>
      </c>
      <c r="E35">
        <v>3000</v>
      </c>
      <c r="F35">
        <v>2000</v>
      </c>
      <c r="G35">
        <v>1300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7000</v>
      </c>
      <c r="E36">
        <v>3000</v>
      </c>
      <c r="F36">
        <v>2000</v>
      </c>
      <c r="G36">
        <v>1300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7000</v>
      </c>
      <c r="E37">
        <v>3000</v>
      </c>
      <c r="F37">
        <v>2000</v>
      </c>
      <c r="G37">
        <v>1300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7000</v>
      </c>
      <c r="E38">
        <v>3000</v>
      </c>
      <c r="F38">
        <v>2000</v>
      </c>
      <c r="G38">
        <v>1300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7000</v>
      </c>
      <c r="E39">
        <v>3000</v>
      </c>
      <c r="F39">
        <v>2000</v>
      </c>
      <c r="G39">
        <v>1300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7000</v>
      </c>
      <c r="E40">
        <v>3000</v>
      </c>
      <c r="F40">
        <v>2000</v>
      </c>
      <c r="G40">
        <v>1300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166D0-FFEF-7142-A0F4-206F29A0A2A1}">
  <dimension ref="A1:D40"/>
  <sheetViews>
    <sheetView workbookViewId="0">
      <selection activeCell="E48" sqref="E48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>
        <v>8.5</v>
      </c>
    </row>
    <row r="3" spans="1:4" x14ac:dyDescent="0.2">
      <c r="A3" s="8" t="s">
        <v>3</v>
      </c>
      <c r="B3" s="8">
        <v>1</v>
      </c>
      <c r="C3" s="8">
        <v>2</v>
      </c>
      <c r="D3" s="8">
        <v>8.5</v>
      </c>
    </row>
    <row r="4" spans="1:4" x14ac:dyDescent="0.2">
      <c r="A4" s="8" t="s">
        <v>3</v>
      </c>
      <c r="B4" s="8">
        <v>1</v>
      </c>
      <c r="C4" s="8">
        <v>3</v>
      </c>
      <c r="D4" s="8">
        <v>8.5</v>
      </c>
    </row>
    <row r="5" spans="1:4" x14ac:dyDescent="0.2">
      <c r="A5" s="8" t="s">
        <v>3</v>
      </c>
      <c r="B5" s="8">
        <v>1</v>
      </c>
      <c r="C5" s="8">
        <v>4</v>
      </c>
      <c r="D5" s="8">
        <v>8.5</v>
      </c>
    </row>
    <row r="6" spans="1:4" x14ac:dyDescent="0.2">
      <c r="A6" s="8" t="s">
        <v>3</v>
      </c>
      <c r="B6" s="8">
        <v>1</v>
      </c>
      <c r="C6" s="8">
        <v>5</v>
      </c>
      <c r="D6" s="8">
        <v>8.5</v>
      </c>
    </row>
    <row r="7" spans="1:4" x14ac:dyDescent="0.2">
      <c r="A7" s="8" t="s">
        <v>3</v>
      </c>
      <c r="B7" s="8">
        <v>1</v>
      </c>
      <c r="C7" s="8">
        <v>6</v>
      </c>
      <c r="D7" s="8">
        <v>8.5</v>
      </c>
    </row>
    <row r="8" spans="1:4" x14ac:dyDescent="0.2">
      <c r="A8" s="8">
        <v>15</v>
      </c>
      <c r="B8" s="8">
        <v>1</v>
      </c>
      <c r="C8" s="8">
        <v>1</v>
      </c>
      <c r="D8" s="8">
        <v>8.5</v>
      </c>
    </row>
    <row r="9" spans="1:4" x14ac:dyDescent="0.2">
      <c r="A9" s="8">
        <v>15</v>
      </c>
      <c r="B9" s="8">
        <v>1</v>
      </c>
      <c r="C9" s="8">
        <v>2</v>
      </c>
      <c r="D9" s="8">
        <v>8.5</v>
      </c>
    </row>
    <row r="10" spans="1:4" x14ac:dyDescent="0.2">
      <c r="A10" s="8">
        <v>15</v>
      </c>
      <c r="B10" s="8">
        <v>1</v>
      </c>
      <c r="C10" s="8">
        <v>3</v>
      </c>
      <c r="D10" s="8">
        <v>8.5</v>
      </c>
    </row>
    <row r="11" spans="1:4" x14ac:dyDescent="0.2">
      <c r="A11" s="8">
        <v>15</v>
      </c>
      <c r="B11" s="8">
        <v>2</v>
      </c>
      <c r="C11" s="8">
        <v>1</v>
      </c>
      <c r="D11" s="8">
        <v>8.5</v>
      </c>
    </row>
    <row r="12" spans="1:4" x14ac:dyDescent="0.2">
      <c r="A12" s="8">
        <v>15</v>
      </c>
      <c r="B12" s="8">
        <v>2</v>
      </c>
      <c r="C12" s="8">
        <v>2</v>
      </c>
      <c r="D12" s="8">
        <v>8.5</v>
      </c>
    </row>
    <row r="13" spans="1:4" x14ac:dyDescent="0.2">
      <c r="A13" s="8">
        <v>15</v>
      </c>
      <c r="B13" s="8">
        <v>2</v>
      </c>
      <c r="C13" s="8">
        <v>3</v>
      </c>
      <c r="D13" s="8">
        <v>8.5</v>
      </c>
    </row>
    <row r="14" spans="1:4" x14ac:dyDescent="0.2">
      <c r="A14" s="8">
        <v>15</v>
      </c>
      <c r="B14" s="8">
        <v>3</v>
      </c>
      <c r="C14" s="8">
        <v>1</v>
      </c>
      <c r="D14" s="8">
        <v>8.5</v>
      </c>
    </row>
    <row r="15" spans="1:4" x14ac:dyDescent="0.2">
      <c r="A15" s="8">
        <v>15</v>
      </c>
      <c r="B15" s="8">
        <v>3</v>
      </c>
      <c r="C15" s="8">
        <v>2</v>
      </c>
      <c r="D15" s="8">
        <v>8.5</v>
      </c>
    </row>
    <row r="16" spans="1:4" x14ac:dyDescent="0.2">
      <c r="A16" s="8">
        <v>15</v>
      </c>
      <c r="B16" s="8">
        <v>3</v>
      </c>
      <c r="C16" s="8">
        <v>3</v>
      </c>
      <c r="D16" s="8">
        <v>8.5</v>
      </c>
    </row>
    <row r="17" spans="1:4" x14ac:dyDescent="0.2">
      <c r="A17" s="8">
        <v>15</v>
      </c>
      <c r="B17" s="8">
        <v>4</v>
      </c>
      <c r="C17" s="8">
        <v>1</v>
      </c>
      <c r="D17" s="8">
        <v>8.5</v>
      </c>
    </row>
    <row r="18" spans="1:4" x14ac:dyDescent="0.2">
      <c r="A18" s="8">
        <v>15</v>
      </c>
      <c r="B18" s="8">
        <v>4</v>
      </c>
      <c r="C18" s="8">
        <v>2</v>
      </c>
      <c r="D18" s="8">
        <v>8.5</v>
      </c>
    </row>
    <row r="19" spans="1:4" x14ac:dyDescent="0.2">
      <c r="A19" s="8">
        <v>15</v>
      </c>
      <c r="B19" s="8">
        <v>4</v>
      </c>
      <c r="C19" s="8">
        <v>3</v>
      </c>
      <c r="D19" s="8">
        <v>8.5</v>
      </c>
    </row>
    <row r="20" spans="1:4" x14ac:dyDescent="0.2">
      <c r="A20" s="8">
        <v>15</v>
      </c>
      <c r="B20" s="8">
        <v>5</v>
      </c>
      <c r="C20" s="8">
        <v>1</v>
      </c>
      <c r="D20" s="8">
        <v>8.5</v>
      </c>
    </row>
    <row r="21" spans="1:4" x14ac:dyDescent="0.2">
      <c r="A21" s="8">
        <v>15</v>
      </c>
      <c r="B21" s="8">
        <v>5</v>
      </c>
      <c r="C21" s="8">
        <v>2</v>
      </c>
      <c r="D21" s="8">
        <v>8.5</v>
      </c>
    </row>
    <row r="22" spans="1:4" x14ac:dyDescent="0.2">
      <c r="A22" s="8">
        <v>15</v>
      </c>
      <c r="B22" s="8">
        <v>5</v>
      </c>
      <c r="C22" s="8">
        <v>3</v>
      </c>
      <c r="D22" s="8">
        <v>8.5</v>
      </c>
    </row>
    <row r="23" spans="1:4" x14ac:dyDescent="0.2">
      <c r="A23" s="8">
        <v>15</v>
      </c>
      <c r="B23" s="8">
        <v>6</v>
      </c>
      <c r="C23" s="8">
        <v>1</v>
      </c>
      <c r="D23" s="8">
        <v>8.5</v>
      </c>
    </row>
    <row r="24" spans="1:4" x14ac:dyDescent="0.2">
      <c r="A24" s="8">
        <v>15</v>
      </c>
      <c r="B24" s="8">
        <v>6</v>
      </c>
      <c r="C24" s="8">
        <v>2</v>
      </c>
      <c r="D24" s="8">
        <v>8.5</v>
      </c>
    </row>
    <row r="25" spans="1:4" x14ac:dyDescent="0.2">
      <c r="A25" s="8">
        <v>15</v>
      </c>
      <c r="B25" s="8">
        <v>6</v>
      </c>
      <c r="C25" s="8">
        <v>3</v>
      </c>
      <c r="D25" s="8">
        <v>8.5</v>
      </c>
    </row>
    <row r="26" spans="1:4" x14ac:dyDescent="0.2">
      <c r="A26" s="8">
        <v>15</v>
      </c>
      <c r="B26" s="8">
        <v>7</v>
      </c>
      <c r="C26" s="8">
        <v>1</v>
      </c>
      <c r="D26" s="8">
        <v>8.5</v>
      </c>
    </row>
    <row r="27" spans="1:4" x14ac:dyDescent="0.2">
      <c r="A27" s="8">
        <v>15</v>
      </c>
      <c r="B27" s="8">
        <v>7</v>
      </c>
      <c r="C27" s="8">
        <v>2</v>
      </c>
      <c r="D27" s="8">
        <v>8.5</v>
      </c>
    </row>
    <row r="28" spans="1:4" x14ac:dyDescent="0.2">
      <c r="A28" s="8">
        <v>15</v>
      </c>
      <c r="B28" s="8">
        <v>7</v>
      </c>
      <c r="C28" s="8">
        <v>3</v>
      </c>
      <c r="D28" s="8">
        <v>8.5</v>
      </c>
    </row>
    <row r="29" spans="1:4" x14ac:dyDescent="0.2">
      <c r="A29" s="8">
        <v>15</v>
      </c>
      <c r="B29" s="8">
        <v>8</v>
      </c>
      <c r="C29" s="8">
        <v>1</v>
      </c>
      <c r="D29" s="8">
        <v>8.5</v>
      </c>
    </row>
    <row r="30" spans="1:4" x14ac:dyDescent="0.2">
      <c r="A30" s="8">
        <v>15</v>
      </c>
      <c r="B30" s="8">
        <v>8</v>
      </c>
      <c r="C30" s="8">
        <v>2</v>
      </c>
      <c r="D30" s="8">
        <v>8.5</v>
      </c>
    </row>
    <row r="31" spans="1:4" x14ac:dyDescent="0.2">
      <c r="A31" s="8">
        <v>15</v>
      </c>
      <c r="B31" s="8">
        <v>8</v>
      </c>
      <c r="C31" s="8">
        <v>3</v>
      </c>
      <c r="D31" s="8">
        <v>8.5</v>
      </c>
    </row>
    <row r="32" spans="1:4" x14ac:dyDescent="0.2">
      <c r="A32" s="8" t="s">
        <v>4</v>
      </c>
      <c r="B32" s="8">
        <v>1</v>
      </c>
      <c r="C32" s="8">
        <v>1</v>
      </c>
      <c r="D32" s="8">
        <v>8.5</v>
      </c>
    </row>
    <row r="33" spans="1:4" x14ac:dyDescent="0.2">
      <c r="A33" s="8" t="s">
        <v>4</v>
      </c>
      <c r="B33" s="8">
        <v>1</v>
      </c>
      <c r="C33" s="8">
        <v>2</v>
      </c>
      <c r="D33" s="8">
        <v>8.5</v>
      </c>
    </row>
    <row r="34" spans="1:4" x14ac:dyDescent="0.2">
      <c r="A34" s="8" t="s">
        <v>4</v>
      </c>
      <c r="B34" s="8">
        <v>1</v>
      </c>
      <c r="C34" s="8">
        <v>3</v>
      </c>
      <c r="D34" s="8">
        <v>8.5</v>
      </c>
    </row>
    <row r="35" spans="1:4" x14ac:dyDescent="0.2">
      <c r="A35" s="8" t="s">
        <v>5</v>
      </c>
      <c r="B35" s="8">
        <v>1</v>
      </c>
      <c r="C35" s="8">
        <v>1</v>
      </c>
      <c r="D35" s="8">
        <v>8.5</v>
      </c>
    </row>
    <row r="36" spans="1:4" x14ac:dyDescent="0.2">
      <c r="A36" s="8" t="s">
        <v>5</v>
      </c>
      <c r="B36" s="8">
        <v>1</v>
      </c>
      <c r="C36" s="8">
        <v>2</v>
      </c>
      <c r="D36" s="8">
        <v>8.5</v>
      </c>
    </row>
    <row r="37" spans="1:4" x14ac:dyDescent="0.2">
      <c r="A37" s="8" t="s">
        <v>5</v>
      </c>
      <c r="B37" s="8">
        <v>1</v>
      </c>
      <c r="C37" s="8">
        <v>3</v>
      </c>
      <c r="D37" s="8">
        <v>8.5</v>
      </c>
    </row>
    <row r="38" spans="1:4" x14ac:dyDescent="0.2">
      <c r="A38" s="8" t="s">
        <v>6</v>
      </c>
      <c r="B38" s="8">
        <v>1</v>
      </c>
      <c r="C38" s="8">
        <v>1</v>
      </c>
      <c r="D38" s="8">
        <v>8.5</v>
      </c>
    </row>
    <row r="39" spans="1:4" x14ac:dyDescent="0.2">
      <c r="A39" s="8" t="s">
        <v>6</v>
      </c>
      <c r="B39" s="8">
        <v>1</v>
      </c>
      <c r="C39" s="8">
        <v>2</v>
      </c>
      <c r="D39" s="8">
        <v>8.5</v>
      </c>
    </row>
    <row r="40" spans="1:4" x14ac:dyDescent="0.2">
      <c r="A40" s="8" t="s">
        <v>6</v>
      </c>
      <c r="B40" s="8">
        <v>1</v>
      </c>
      <c r="C40" s="8">
        <v>3</v>
      </c>
      <c r="D40" s="8">
        <v>8.5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295D4-1012-EB41-A4EE-A4D47EBFC0A2}">
  <dimension ref="A1:G25"/>
  <sheetViews>
    <sheetView workbookViewId="0">
      <selection activeCell="P47" sqref="P47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15</v>
      </c>
      <c r="B2" s="2">
        <v>1</v>
      </c>
      <c r="C2" s="2">
        <v>1</v>
      </c>
      <c r="D2">
        <v>0.77191500000000002</v>
      </c>
      <c r="E2" s="9">
        <v>-0.35676000000000002</v>
      </c>
      <c r="F2" s="9">
        <v>-1.2048000000000001</v>
      </c>
      <c r="G2" s="9">
        <v>-1.4499</v>
      </c>
    </row>
    <row r="3" spans="1:7" x14ac:dyDescent="0.2">
      <c r="A3" s="2">
        <v>15</v>
      </c>
      <c r="B3" s="2">
        <v>1</v>
      </c>
      <c r="C3" s="2">
        <v>2</v>
      </c>
      <c r="D3">
        <v>0.95562499999999995</v>
      </c>
      <c r="E3" s="9">
        <v>-0.23415</v>
      </c>
      <c r="F3" s="9">
        <v>-1.1859999999999999</v>
      </c>
      <c r="G3" s="9">
        <v>-1.4016999999999999</v>
      </c>
    </row>
    <row r="4" spans="1:7" x14ac:dyDescent="0.2">
      <c r="A4" s="2">
        <v>15</v>
      </c>
      <c r="B4" s="2">
        <v>1</v>
      </c>
      <c r="C4" s="2">
        <v>3</v>
      </c>
      <c r="D4">
        <v>0.80690799999999996</v>
      </c>
      <c r="E4" s="9">
        <v>-0.33245999999999998</v>
      </c>
      <c r="F4" s="9">
        <v>-1.2009000000000001</v>
      </c>
      <c r="G4" s="9">
        <v>-1.4302999999999999</v>
      </c>
    </row>
    <row r="5" spans="1:7" x14ac:dyDescent="0.2">
      <c r="A5" s="2">
        <v>15</v>
      </c>
      <c r="B5" s="2">
        <v>2</v>
      </c>
      <c r="C5" s="2">
        <v>1</v>
      </c>
      <c r="D5">
        <v>0.90263300000000002</v>
      </c>
      <c r="E5" s="9">
        <v>-0.26935999999999999</v>
      </c>
      <c r="F5" s="9">
        <v>-1.1722999999999999</v>
      </c>
      <c r="G5" s="9">
        <v>-1.4184000000000001</v>
      </c>
    </row>
    <row r="6" spans="1:7" x14ac:dyDescent="0.2">
      <c r="A6" s="2">
        <v>15</v>
      </c>
      <c r="B6" s="2">
        <v>2</v>
      </c>
      <c r="C6" s="2">
        <v>2</v>
      </c>
      <c r="D6">
        <v>0.81019699999999994</v>
      </c>
      <c r="E6" s="9">
        <v>-0.33387</v>
      </c>
      <c r="F6" s="9">
        <v>-1.1871</v>
      </c>
      <c r="G6" s="9">
        <v>-1.4119999999999999</v>
      </c>
    </row>
    <row r="7" spans="1:7" x14ac:dyDescent="0.2">
      <c r="A7" s="2">
        <v>15</v>
      </c>
      <c r="B7" s="2">
        <v>2</v>
      </c>
      <c r="C7" s="2">
        <v>3</v>
      </c>
      <c r="D7">
        <v>0.76455600000000001</v>
      </c>
      <c r="E7" s="9">
        <v>-0.36880000000000002</v>
      </c>
      <c r="F7" s="9">
        <v>-1.1760999999999999</v>
      </c>
      <c r="G7" s="9">
        <v>-1.4335</v>
      </c>
    </row>
    <row r="8" spans="1:7" x14ac:dyDescent="0.2">
      <c r="A8" s="2">
        <v>15</v>
      </c>
      <c r="B8" s="2">
        <v>3</v>
      </c>
      <c r="C8" s="2">
        <v>1</v>
      </c>
      <c r="D8">
        <v>1.00482</v>
      </c>
      <c r="E8" s="9">
        <v>-0.20585999999999999</v>
      </c>
      <c r="F8" s="9">
        <v>-1.1692</v>
      </c>
      <c r="G8" s="9">
        <v>-1.395</v>
      </c>
    </row>
    <row r="9" spans="1:7" x14ac:dyDescent="0.2">
      <c r="A9" s="2">
        <v>15</v>
      </c>
      <c r="B9" s="2">
        <v>3</v>
      </c>
      <c r="C9" s="2">
        <v>2</v>
      </c>
      <c r="D9">
        <v>0.80067299999999997</v>
      </c>
      <c r="E9" s="9">
        <v>-0.34232000000000001</v>
      </c>
      <c r="F9" s="9">
        <v>-1.1671</v>
      </c>
      <c r="G9" s="9">
        <v>-1.4302999999999999</v>
      </c>
    </row>
    <row r="10" spans="1:7" x14ac:dyDescent="0.2">
      <c r="A10" s="2">
        <v>15</v>
      </c>
      <c r="B10" s="2">
        <v>3</v>
      </c>
      <c r="C10" s="2">
        <v>3</v>
      </c>
      <c r="D10">
        <v>0.83070299999999997</v>
      </c>
      <c r="E10" s="9">
        <v>-0.32125999999999999</v>
      </c>
      <c r="F10" s="9">
        <v>-1.1585000000000001</v>
      </c>
      <c r="G10" s="9">
        <v>-1.4288000000000001</v>
      </c>
    </row>
    <row r="11" spans="1:7" x14ac:dyDescent="0.2">
      <c r="A11" s="2">
        <v>15</v>
      </c>
      <c r="B11" s="2">
        <v>4</v>
      </c>
      <c r="C11" s="2">
        <v>1</v>
      </c>
      <c r="D11">
        <v>0.74645700000000004</v>
      </c>
      <c r="E11" s="9">
        <v>-0.40155000000000002</v>
      </c>
      <c r="F11" s="9">
        <v>-1.0935999999999999</v>
      </c>
      <c r="G11" s="9">
        <v>-1.4137</v>
      </c>
    </row>
    <row r="12" spans="1:7" x14ac:dyDescent="0.2">
      <c r="A12" s="2">
        <v>15</v>
      </c>
      <c r="B12" s="2">
        <v>4</v>
      </c>
      <c r="C12" s="2">
        <v>2</v>
      </c>
      <c r="D12">
        <v>0.95974800000000005</v>
      </c>
      <c r="E12" s="9">
        <v>-0.25494</v>
      </c>
      <c r="F12" s="9">
        <v>-1.0091000000000001</v>
      </c>
      <c r="G12" s="9">
        <v>-1.4444999999999999</v>
      </c>
    </row>
    <row r="13" spans="1:7" x14ac:dyDescent="0.2">
      <c r="A13" s="2">
        <v>15</v>
      </c>
      <c r="B13" s="2">
        <v>4</v>
      </c>
      <c r="C13" s="2">
        <v>3</v>
      </c>
      <c r="D13">
        <v>0.76030699999999996</v>
      </c>
      <c r="E13" s="9">
        <v>-0.3805</v>
      </c>
      <c r="F13" s="9">
        <v>-1.1279999999999999</v>
      </c>
      <c r="G13" s="9">
        <v>-1.4359</v>
      </c>
    </row>
    <row r="14" spans="1:7" x14ac:dyDescent="0.2">
      <c r="A14" s="2">
        <v>15</v>
      </c>
      <c r="B14" s="2">
        <v>5</v>
      </c>
      <c r="C14" s="2">
        <v>1</v>
      </c>
      <c r="D14">
        <v>0.70581099999999997</v>
      </c>
      <c r="E14" s="9">
        <v>-0.42548999999999998</v>
      </c>
      <c r="F14" s="9">
        <v>-1.1112</v>
      </c>
      <c r="G14" s="9">
        <v>-1.482</v>
      </c>
    </row>
    <row r="15" spans="1:7" x14ac:dyDescent="0.2">
      <c r="A15" s="2">
        <v>15</v>
      </c>
      <c r="B15" s="2">
        <v>5</v>
      </c>
      <c r="C15" s="2">
        <v>2</v>
      </c>
      <c r="D15">
        <v>0.70255800000000002</v>
      </c>
      <c r="E15" s="9">
        <v>-0.42974000000000001</v>
      </c>
      <c r="F15" s="9">
        <v>-1.1107</v>
      </c>
      <c r="G15" s="9">
        <v>-1.4703999999999999</v>
      </c>
    </row>
    <row r="16" spans="1:7" x14ac:dyDescent="0.2">
      <c r="A16" s="2">
        <v>15</v>
      </c>
      <c r="B16" s="2">
        <v>5</v>
      </c>
      <c r="C16" s="2">
        <v>3</v>
      </c>
      <c r="D16">
        <v>0.79945699999999997</v>
      </c>
      <c r="E16" s="9">
        <v>-0.36212</v>
      </c>
      <c r="F16" s="9">
        <v>-1.0485</v>
      </c>
      <c r="G16" s="9">
        <v>-1.4648000000000001</v>
      </c>
    </row>
    <row r="17" spans="1:7" x14ac:dyDescent="0.2">
      <c r="A17" s="2">
        <v>15</v>
      </c>
      <c r="B17" s="2">
        <v>6</v>
      </c>
      <c r="C17" s="2">
        <v>1</v>
      </c>
      <c r="D17">
        <v>0.65468099999999996</v>
      </c>
      <c r="E17" s="9">
        <v>-0.46422999999999998</v>
      </c>
      <c r="F17" s="9">
        <v>-1.1284000000000001</v>
      </c>
      <c r="G17" s="9">
        <v>-1.5246999999999999</v>
      </c>
    </row>
    <row r="18" spans="1:7" x14ac:dyDescent="0.2">
      <c r="A18" s="2">
        <v>15</v>
      </c>
      <c r="B18" s="2">
        <v>6</v>
      </c>
      <c r="C18" s="2">
        <v>2</v>
      </c>
      <c r="D18">
        <v>0.74517999999999995</v>
      </c>
      <c r="E18" s="9">
        <v>-0.40329999999999999</v>
      </c>
      <c r="F18" s="9">
        <v>-1.0690999999999999</v>
      </c>
      <c r="G18" s="9">
        <v>-1.4559</v>
      </c>
    </row>
    <row r="19" spans="1:7" x14ac:dyDescent="0.2">
      <c r="A19" s="2">
        <v>15</v>
      </c>
      <c r="B19" s="2">
        <v>6</v>
      </c>
      <c r="C19" s="2">
        <v>3</v>
      </c>
      <c r="D19">
        <v>0.70286599999999999</v>
      </c>
      <c r="E19" s="9">
        <v>-0.43402000000000002</v>
      </c>
      <c r="F19" s="9">
        <v>-1.0853999999999999</v>
      </c>
      <c r="G19" s="9">
        <v>-1.4814000000000001</v>
      </c>
    </row>
    <row r="20" spans="1:7" x14ac:dyDescent="0.2">
      <c r="A20" s="2">
        <v>15</v>
      </c>
      <c r="B20" s="2">
        <v>7</v>
      </c>
      <c r="C20" s="2">
        <v>1</v>
      </c>
      <c r="D20">
        <v>0.63075400000000004</v>
      </c>
      <c r="E20" s="9">
        <v>-0.52922999999999998</v>
      </c>
      <c r="F20" s="9">
        <v>-0.98548999999999998</v>
      </c>
      <c r="G20" s="9">
        <v>-1.5309999999999999</v>
      </c>
    </row>
    <row r="21" spans="1:7" x14ac:dyDescent="0.2">
      <c r="A21" s="2">
        <v>15</v>
      </c>
      <c r="B21" s="2">
        <v>7</v>
      </c>
      <c r="C21" s="2">
        <v>2</v>
      </c>
      <c r="D21">
        <v>0.65085999999999999</v>
      </c>
      <c r="E21" s="9">
        <v>-0.50917999999999997</v>
      </c>
      <c r="F21" s="9">
        <v>-0.98238000000000003</v>
      </c>
      <c r="G21" s="9">
        <v>-1.528</v>
      </c>
    </row>
    <row r="22" spans="1:7" x14ac:dyDescent="0.2">
      <c r="A22" s="2">
        <v>15</v>
      </c>
      <c r="B22" s="2">
        <v>7</v>
      </c>
      <c r="C22" s="2">
        <v>3</v>
      </c>
      <c r="D22">
        <v>0.63794799999999996</v>
      </c>
      <c r="E22" s="9">
        <v>-0.51314000000000004</v>
      </c>
      <c r="F22" s="9">
        <v>-1.0029999999999999</v>
      </c>
      <c r="G22" s="9">
        <v>-1.5505</v>
      </c>
    </row>
    <row r="23" spans="1:7" x14ac:dyDescent="0.2">
      <c r="A23" s="2">
        <v>15</v>
      </c>
      <c r="B23" s="2">
        <v>8</v>
      </c>
      <c r="C23" s="2">
        <v>1</v>
      </c>
      <c r="D23">
        <v>0.606576</v>
      </c>
      <c r="E23" s="9">
        <v>-0.60823000000000005</v>
      </c>
      <c r="F23" s="9">
        <v>-0.84267999999999998</v>
      </c>
      <c r="G23" s="9">
        <v>-1.6922999999999999</v>
      </c>
    </row>
    <row r="24" spans="1:7" x14ac:dyDescent="0.2">
      <c r="A24" s="2">
        <v>15</v>
      </c>
      <c r="B24" s="2">
        <v>8</v>
      </c>
      <c r="C24" s="2">
        <v>2</v>
      </c>
      <c r="D24">
        <v>0.61027799999999999</v>
      </c>
      <c r="E24" s="9">
        <v>-0.60296000000000005</v>
      </c>
      <c r="F24" s="9">
        <v>-0.84006999999999998</v>
      </c>
      <c r="G24" s="9">
        <v>-1.7146999999999999</v>
      </c>
    </row>
    <row r="25" spans="1:7" x14ac:dyDescent="0.2">
      <c r="A25" s="2">
        <v>15</v>
      </c>
      <c r="B25" s="2">
        <v>8</v>
      </c>
      <c r="C25" s="2">
        <v>3</v>
      </c>
      <c r="D25">
        <v>0.57242300000000002</v>
      </c>
      <c r="E25" s="9">
        <v>-0.66881000000000002</v>
      </c>
      <c r="F25" s="9">
        <v>-0.8155</v>
      </c>
      <c r="G25" s="9">
        <v>-1.7403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EF67C-86B9-8943-A5AD-0957659E836E}">
  <dimension ref="A1:AG40"/>
  <sheetViews>
    <sheetView tabSelected="1" topLeftCell="M1" zoomScale="111" zoomScaleNormal="70" workbookViewId="0">
      <selection activeCell="T11" sqref="T11"/>
    </sheetView>
  </sheetViews>
  <sheetFormatPr baseColWidth="10" defaultColWidth="11" defaultRowHeight="16" x14ac:dyDescent="0.2"/>
  <cols>
    <col min="21" max="22" width="13.1640625" bestFit="1" customWidth="1"/>
  </cols>
  <sheetData>
    <row r="1" spans="1:33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  <c r="O1" t="s">
        <v>24</v>
      </c>
    </row>
    <row r="2" spans="1:33" x14ac:dyDescent="0.2">
      <c r="A2" s="2" t="s">
        <v>3</v>
      </c>
      <c r="B2">
        <v>1</v>
      </c>
      <c r="C2">
        <v>1</v>
      </c>
      <c r="D2">
        <v>2530.570894</v>
      </c>
      <c r="E2">
        <v>11151.077939999999</v>
      </c>
      <c r="F2">
        <v>2382.5511150000002</v>
      </c>
      <c r="G2">
        <v>0</v>
      </c>
    </row>
    <row r="3" spans="1:33" x14ac:dyDescent="0.2">
      <c r="A3" s="2" t="s">
        <v>3</v>
      </c>
      <c r="B3">
        <v>1</v>
      </c>
      <c r="C3">
        <v>2</v>
      </c>
      <c r="D3">
        <v>2494.2449459999998</v>
      </c>
      <c r="E3">
        <v>11028.74632</v>
      </c>
      <c r="F3">
        <v>2358.5454909999999</v>
      </c>
      <c r="G3">
        <v>0</v>
      </c>
      <c r="I3">
        <f>AVERAGE(E2:E7)</f>
        <v>10995.172036666665</v>
      </c>
      <c r="J3">
        <f>STDEV(E2:E7)</f>
        <v>186.50086033111708</v>
      </c>
    </row>
    <row r="4" spans="1:33" x14ac:dyDescent="0.2">
      <c r="A4" s="2" t="s">
        <v>3</v>
      </c>
      <c r="B4">
        <v>1</v>
      </c>
      <c r="C4">
        <v>3</v>
      </c>
      <c r="D4">
        <v>2491.6600680000001</v>
      </c>
      <c r="E4">
        <v>11155.141180000001</v>
      </c>
      <c r="F4">
        <v>2348.2332280000001</v>
      </c>
      <c r="G4">
        <v>0</v>
      </c>
    </row>
    <row r="5" spans="1:33" x14ac:dyDescent="0.2">
      <c r="A5" s="2" t="s">
        <v>3</v>
      </c>
      <c r="B5">
        <v>1</v>
      </c>
      <c r="C5">
        <v>4</v>
      </c>
      <c r="D5">
        <v>2455.462231</v>
      </c>
      <c r="E5">
        <v>10756.57093</v>
      </c>
      <c r="F5">
        <v>2286.3788760000002</v>
      </c>
      <c r="G5">
        <v>0</v>
      </c>
    </row>
    <row r="6" spans="1:33" x14ac:dyDescent="0.2">
      <c r="A6" s="2" t="s">
        <v>3</v>
      </c>
      <c r="B6">
        <v>1</v>
      </c>
      <c r="C6">
        <v>5</v>
      </c>
      <c r="D6">
        <v>2431.615225</v>
      </c>
      <c r="E6">
        <v>10766.810520000001</v>
      </c>
      <c r="F6">
        <v>2278.0202260000001</v>
      </c>
      <c r="G6">
        <v>0</v>
      </c>
    </row>
    <row r="7" spans="1:33" x14ac:dyDescent="0.2">
      <c r="A7" s="2" t="s">
        <v>3</v>
      </c>
      <c r="B7">
        <v>1</v>
      </c>
      <c r="C7">
        <v>6</v>
      </c>
      <c r="D7">
        <v>2454.2982440000001</v>
      </c>
      <c r="E7">
        <v>11112.68533</v>
      </c>
      <c r="F7">
        <v>2295.5389759999998</v>
      </c>
      <c r="G7">
        <v>0</v>
      </c>
      <c r="J7" t="s">
        <v>42</v>
      </c>
      <c r="K7" t="s">
        <v>27</v>
      </c>
      <c r="L7" t="s">
        <v>26</v>
      </c>
      <c r="M7" t="s">
        <v>25</v>
      </c>
      <c r="N7" t="s">
        <v>29</v>
      </c>
      <c r="O7" t="s">
        <v>30</v>
      </c>
      <c r="P7" t="s">
        <v>28</v>
      </c>
      <c r="Q7" t="s">
        <v>31</v>
      </c>
      <c r="R7" t="s">
        <v>32</v>
      </c>
      <c r="S7" t="s">
        <v>38</v>
      </c>
      <c r="U7" t="s">
        <v>36</v>
      </c>
      <c r="V7" t="s">
        <v>35</v>
      </c>
      <c r="W7" t="s">
        <v>37</v>
      </c>
      <c r="Y7" t="s">
        <v>33</v>
      </c>
      <c r="AA7" s="22" t="s">
        <v>36</v>
      </c>
      <c r="AB7" s="23" t="s">
        <v>39</v>
      </c>
      <c r="AC7" t="s">
        <v>34</v>
      </c>
      <c r="AD7" t="s">
        <v>40</v>
      </c>
      <c r="AE7" t="s">
        <v>41</v>
      </c>
      <c r="AG7" t="s">
        <v>43</v>
      </c>
    </row>
    <row r="8" spans="1:33" x14ac:dyDescent="0.2">
      <c r="A8" s="2">
        <v>20</v>
      </c>
      <c r="B8">
        <v>1</v>
      </c>
      <c r="C8">
        <v>1</v>
      </c>
      <c r="D8">
        <v>2374.406739</v>
      </c>
      <c r="E8">
        <v>9032.3524579999994</v>
      </c>
      <c r="F8">
        <v>2366.0739669999998</v>
      </c>
      <c r="G8">
        <v>0</v>
      </c>
      <c r="J8">
        <f>AVERAGE(L8,M8)</f>
        <v>10692.921623333332</v>
      </c>
      <c r="K8">
        <v>0.02</v>
      </c>
      <c r="L8">
        <f>$I$3</f>
        <v>10995.172036666665</v>
      </c>
      <c r="M8">
        <v>10390.67121</v>
      </c>
      <c r="N8">
        <v>9032.3524579999994</v>
      </c>
      <c r="O8">
        <f>(J8-N8)</f>
        <v>1660.5691653333324</v>
      </c>
      <c r="P8">
        <f>O8*K8</f>
        <v>33.211383306666647</v>
      </c>
      <c r="Q8">
        <f>(L8-M8)*K8</f>
        <v>12.090016533333293</v>
      </c>
      <c r="R8">
        <f>P8-Q8</f>
        <v>21.121366773333357</v>
      </c>
      <c r="S8">
        <f>AVERAGE(P8:P10)</f>
        <v>38.173373671111079</v>
      </c>
      <c r="T8">
        <f>AVERAGE(Q8:Q10)</f>
        <v>12.090016533333293</v>
      </c>
      <c r="U8">
        <f>AVERAGE(R8:R10)</f>
        <v>26.083357137777785</v>
      </c>
      <c r="V8">
        <f>AVERAGE(N8:N10)</f>
        <v>8985.7532153333323</v>
      </c>
      <c r="Y8">
        <v>0.1</v>
      </c>
      <c r="Z8">
        <v>0.02</v>
      </c>
      <c r="AA8" s="24">
        <f>U8</f>
        <v>26.083357137777785</v>
      </c>
      <c r="AB8" s="25">
        <f>AA8/Y8</f>
        <v>260.83357137777784</v>
      </c>
      <c r="AC8">
        <f>V8</f>
        <v>8985.7532153333323</v>
      </c>
      <c r="AD8">
        <f>S8</f>
        <v>38.173373671111079</v>
      </c>
      <c r="AE8">
        <f>AD8/Y8</f>
        <v>381.73373671111079</v>
      </c>
      <c r="AG8">
        <f>AA8/18</f>
        <v>1.4490753965432104</v>
      </c>
    </row>
    <row r="9" spans="1:33" x14ac:dyDescent="0.2">
      <c r="A9" s="2">
        <v>20</v>
      </c>
      <c r="B9">
        <v>1</v>
      </c>
      <c r="C9">
        <v>2</v>
      </c>
      <c r="D9">
        <v>2337.5778140000002</v>
      </c>
      <c r="E9">
        <v>8914.2550680000004</v>
      </c>
      <c r="F9">
        <v>2336.887428</v>
      </c>
      <c r="G9">
        <v>0</v>
      </c>
      <c r="J9">
        <f t="shared" ref="J9:J31" si="0">AVERAGE(L9,M9)</f>
        <v>10692.921623333332</v>
      </c>
      <c r="K9">
        <v>0.02</v>
      </c>
      <c r="L9">
        <f t="shared" ref="L9:L31" si="1">$I$3</f>
        <v>10995.172036666665</v>
      </c>
      <c r="M9">
        <v>10390.67121</v>
      </c>
      <c r="N9">
        <v>8914.2550680000004</v>
      </c>
      <c r="O9">
        <f t="shared" ref="O9:O31" si="2">(L9-N9)</f>
        <v>2080.9169686666646</v>
      </c>
      <c r="P9">
        <f t="shared" ref="P9:P31" si="3">O9*K9</f>
        <v>41.618339373333292</v>
      </c>
      <c r="Q9">
        <f t="shared" ref="Q9:Q31" si="4">(L9-M9)*K9</f>
        <v>12.090016533333293</v>
      </c>
      <c r="R9">
        <f t="shared" ref="R9:R31" si="5">P9-Q9</f>
        <v>29.528322840000001</v>
      </c>
      <c r="Y9">
        <v>0.2</v>
      </c>
      <c r="Z9">
        <v>0.02</v>
      </c>
      <c r="AA9" s="24">
        <f>U11</f>
        <v>31.993879273333334</v>
      </c>
      <c r="AB9" s="25">
        <f t="shared" ref="AB9:AB15" si="6">AA9/Y9</f>
        <v>159.96939636666667</v>
      </c>
      <c r="AC9">
        <f>V11</f>
        <v>8790.9772463333338</v>
      </c>
      <c r="AD9">
        <f>S11</f>
        <v>44.083895806666625</v>
      </c>
      <c r="AE9">
        <f t="shared" ref="AE9:AE15" si="7">AD9/Y9</f>
        <v>220.41947903333312</v>
      </c>
      <c r="AG9">
        <f t="shared" ref="AG9:AG15" si="8">AA9/18</f>
        <v>1.7774377374074075</v>
      </c>
    </row>
    <row r="10" spans="1:33" x14ac:dyDescent="0.2">
      <c r="A10" s="2">
        <v>20</v>
      </c>
      <c r="B10">
        <v>1</v>
      </c>
      <c r="C10">
        <v>3</v>
      </c>
      <c r="D10">
        <v>2312.2360090000002</v>
      </c>
      <c r="E10">
        <v>9010.6521200000007</v>
      </c>
      <c r="F10">
        <v>2357.083979</v>
      </c>
      <c r="G10">
        <v>0</v>
      </c>
      <c r="J10">
        <f t="shared" si="0"/>
        <v>10692.921623333332</v>
      </c>
      <c r="K10">
        <v>0.02</v>
      </c>
      <c r="L10">
        <f t="shared" si="1"/>
        <v>10995.172036666665</v>
      </c>
      <c r="M10">
        <v>10390.67121</v>
      </c>
      <c r="N10">
        <v>9010.6521200000007</v>
      </c>
      <c r="O10">
        <f t="shared" si="2"/>
        <v>1984.5199166666644</v>
      </c>
      <c r="P10">
        <f t="shared" si="3"/>
        <v>39.690398333333285</v>
      </c>
      <c r="Q10">
        <f t="shared" si="4"/>
        <v>12.090016533333293</v>
      </c>
      <c r="R10">
        <f t="shared" si="5"/>
        <v>27.600381799999994</v>
      </c>
      <c r="Y10">
        <v>0.1</v>
      </c>
      <c r="Z10">
        <v>5.0000000000000001E-3</v>
      </c>
      <c r="AA10" s="24">
        <f>U14</f>
        <v>9.2034290550000026</v>
      </c>
      <c r="AB10" s="25">
        <f t="shared" si="6"/>
        <v>92.034290550000023</v>
      </c>
      <c r="AC10">
        <f>V14</f>
        <v>8128.9992946666671</v>
      </c>
      <c r="AD10">
        <f>S14</f>
        <v>14.330863709999988</v>
      </c>
      <c r="AE10">
        <f t="shared" si="7"/>
        <v>143.30863709999988</v>
      </c>
      <c r="AG10">
        <f t="shared" si="8"/>
        <v>0.51130161416666686</v>
      </c>
    </row>
    <row r="11" spans="1:33" x14ac:dyDescent="0.2">
      <c r="A11" s="2">
        <v>20</v>
      </c>
      <c r="B11">
        <v>2</v>
      </c>
      <c r="C11">
        <v>1</v>
      </c>
      <c r="D11">
        <v>2414.5953140000001</v>
      </c>
      <c r="E11">
        <v>8768.8283929999998</v>
      </c>
      <c r="F11">
        <v>2313.9145130000002</v>
      </c>
      <c r="G11">
        <v>0</v>
      </c>
      <c r="J11">
        <f t="shared" si="0"/>
        <v>10692.921623333332</v>
      </c>
      <c r="K11">
        <v>0.02</v>
      </c>
      <c r="L11">
        <f t="shared" si="1"/>
        <v>10995.172036666665</v>
      </c>
      <c r="M11">
        <v>10390.67121</v>
      </c>
      <c r="N11">
        <v>8768.8283929999998</v>
      </c>
      <c r="O11">
        <f t="shared" si="2"/>
        <v>2226.3436436666652</v>
      </c>
      <c r="P11">
        <f t="shared" si="3"/>
        <v>44.526872873333303</v>
      </c>
      <c r="Q11">
        <f t="shared" si="4"/>
        <v>12.090016533333293</v>
      </c>
      <c r="R11">
        <f t="shared" si="5"/>
        <v>32.436856340000013</v>
      </c>
      <c r="S11">
        <f>AVERAGE(P11:P13)</f>
        <v>44.083895806666625</v>
      </c>
      <c r="U11">
        <f>AVERAGE(R11:R13)</f>
        <v>31.993879273333334</v>
      </c>
      <c r="V11">
        <f>AVERAGE(N11:N13)</f>
        <v>8790.9772463333338</v>
      </c>
      <c r="Y11">
        <v>0.2</v>
      </c>
      <c r="Z11">
        <v>5.0000000000000001E-3</v>
      </c>
      <c r="AA11" s="24">
        <f>U17</f>
        <v>10.103790930000002</v>
      </c>
      <c r="AB11" s="25">
        <f t="shared" si="6"/>
        <v>50.518954650000012</v>
      </c>
      <c r="AC11">
        <f>V17</f>
        <v>7948.9269196666673</v>
      </c>
      <c r="AD11">
        <f>S17</f>
        <v>15.23122558499999</v>
      </c>
      <c r="AE11">
        <f t="shared" si="7"/>
        <v>76.15612792499995</v>
      </c>
      <c r="AG11">
        <f t="shared" si="8"/>
        <v>0.56132171833333344</v>
      </c>
    </row>
    <row r="12" spans="1:33" x14ac:dyDescent="0.2">
      <c r="A12" s="2">
        <v>20</v>
      </c>
      <c r="B12">
        <v>2</v>
      </c>
      <c r="C12">
        <v>2</v>
      </c>
      <c r="D12">
        <v>2372.0047439999998</v>
      </c>
      <c r="E12">
        <v>8814.8419310000008</v>
      </c>
      <c r="F12">
        <v>2340.4663650000002</v>
      </c>
      <c r="G12">
        <v>0</v>
      </c>
      <c r="J12">
        <f t="shared" si="0"/>
        <v>10692.921623333332</v>
      </c>
      <c r="K12">
        <v>0.02</v>
      </c>
      <c r="L12">
        <f t="shared" si="1"/>
        <v>10995.172036666665</v>
      </c>
      <c r="M12">
        <v>10390.67121</v>
      </c>
      <c r="N12">
        <v>8814.8419310000008</v>
      </c>
      <c r="O12">
        <f t="shared" si="2"/>
        <v>2180.3301056666642</v>
      </c>
      <c r="P12">
        <f t="shared" si="3"/>
        <v>43.606602113333281</v>
      </c>
      <c r="Q12">
        <f t="shared" si="4"/>
        <v>12.090016533333293</v>
      </c>
      <c r="R12">
        <f t="shared" si="5"/>
        <v>31.51658557999999</v>
      </c>
      <c r="Y12">
        <v>0.35</v>
      </c>
      <c r="Z12">
        <v>1E-3</v>
      </c>
      <c r="AA12" s="24">
        <f>U20</f>
        <v>2.8322777955999996</v>
      </c>
      <c r="AB12" s="25">
        <f t="shared" si="6"/>
        <v>8.0922222731428572</v>
      </c>
      <c r="AC12">
        <f>V20</f>
        <v>7317.0231166666672</v>
      </c>
      <c r="AD12">
        <f>S20</f>
        <v>4.0459638119999974</v>
      </c>
      <c r="AE12">
        <f t="shared" si="7"/>
        <v>11.559896605714279</v>
      </c>
      <c r="AG12">
        <f t="shared" si="8"/>
        <v>0.1573487664222222</v>
      </c>
    </row>
    <row r="13" spans="1:33" x14ac:dyDescent="0.2">
      <c r="A13" s="2">
        <v>20</v>
      </c>
      <c r="B13">
        <v>2</v>
      </c>
      <c r="C13">
        <v>3</v>
      </c>
      <c r="D13">
        <v>2381.9905720000002</v>
      </c>
      <c r="E13">
        <v>8789.2614150000009</v>
      </c>
      <c r="F13">
        <v>2330.0225559999999</v>
      </c>
      <c r="G13">
        <v>0</v>
      </c>
      <c r="J13">
        <f t="shared" si="0"/>
        <v>10692.921623333332</v>
      </c>
      <c r="K13">
        <v>0.02</v>
      </c>
      <c r="L13">
        <f t="shared" si="1"/>
        <v>10995.172036666665</v>
      </c>
      <c r="M13">
        <v>10390.67121</v>
      </c>
      <c r="N13">
        <v>8789.2614150000009</v>
      </c>
      <c r="O13">
        <f t="shared" si="2"/>
        <v>2205.9106216666642</v>
      </c>
      <c r="P13">
        <f t="shared" si="3"/>
        <v>44.118212433333284</v>
      </c>
      <c r="Q13">
        <f t="shared" si="4"/>
        <v>12.090016533333293</v>
      </c>
      <c r="R13">
        <f t="shared" si="5"/>
        <v>32.028195899999993</v>
      </c>
      <c r="Y13">
        <v>0.1</v>
      </c>
      <c r="Z13">
        <v>1E-3</v>
      </c>
      <c r="AA13" s="24">
        <f>U23</f>
        <v>3.5642742622666663</v>
      </c>
      <c r="AB13" s="25">
        <f t="shared" si="6"/>
        <v>35.64274262266666</v>
      </c>
      <c r="AC13">
        <f>V23</f>
        <v>6651.5717833333329</v>
      </c>
      <c r="AD13">
        <f>S23</f>
        <v>4.7779602786666651</v>
      </c>
      <c r="AE13">
        <f t="shared" si="7"/>
        <v>47.779602786666651</v>
      </c>
      <c r="AG13">
        <f t="shared" si="8"/>
        <v>0.19801523679259259</v>
      </c>
    </row>
    <row r="14" spans="1:33" x14ac:dyDescent="0.2">
      <c r="A14" s="2">
        <v>20</v>
      </c>
      <c r="B14">
        <v>3</v>
      </c>
      <c r="C14">
        <v>1</v>
      </c>
      <c r="D14">
        <v>2441.082152</v>
      </c>
      <c r="E14">
        <v>8200.9768820000008</v>
      </c>
      <c r="F14">
        <v>2284.6965989999999</v>
      </c>
      <c r="G14">
        <v>0</v>
      </c>
      <c r="J14">
        <f t="shared" si="0"/>
        <v>10482.428571166667</v>
      </c>
      <c r="K14">
        <v>5.0000000000000001E-3</v>
      </c>
      <c r="L14">
        <f t="shared" si="1"/>
        <v>10995.172036666665</v>
      </c>
      <c r="M14">
        <v>9969.6851056666674</v>
      </c>
      <c r="N14">
        <v>8200.9768820000008</v>
      </c>
      <c r="O14">
        <f t="shared" si="2"/>
        <v>2794.1951546666642</v>
      </c>
      <c r="P14">
        <f t="shared" si="3"/>
        <v>13.970975773333322</v>
      </c>
      <c r="Q14">
        <f t="shared" si="4"/>
        <v>5.1274346549999885</v>
      </c>
      <c r="R14">
        <f t="shared" si="5"/>
        <v>8.8435411183333343</v>
      </c>
      <c r="S14">
        <f t="shared" ref="S14:S29" si="9">AVERAGE(P14:P16)</f>
        <v>14.330863709999988</v>
      </c>
      <c r="U14">
        <f>AVERAGE(R14:R16)</f>
        <v>9.2034290550000026</v>
      </c>
      <c r="V14">
        <f>AVERAGE(N14:N16)</f>
        <v>8128.9992946666671</v>
      </c>
      <c r="Y14">
        <v>0.2</v>
      </c>
      <c r="Z14">
        <v>1E-3</v>
      </c>
      <c r="AA14" s="24">
        <f>U26</f>
        <v>5.1050073007999996</v>
      </c>
      <c r="AB14" s="25">
        <f t="shared" si="6"/>
        <v>25.525036503999996</v>
      </c>
      <c r="AC14">
        <f>V26</f>
        <v>5250.9053846666666</v>
      </c>
      <c r="AD14">
        <f>S26</f>
        <v>6.3186933171999984</v>
      </c>
      <c r="AE14">
        <f t="shared" si="7"/>
        <v>31.593466585999991</v>
      </c>
      <c r="AG14">
        <f t="shared" si="8"/>
        <v>0.28361151671111107</v>
      </c>
    </row>
    <row r="15" spans="1:33" x14ac:dyDescent="0.2">
      <c r="A15" s="2">
        <v>20</v>
      </c>
      <c r="B15">
        <v>3</v>
      </c>
      <c r="C15">
        <v>2</v>
      </c>
      <c r="D15">
        <v>2550.464352</v>
      </c>
      <c r="E15">
        <v>8499.1415190000007</v>
      </c>
      <c r="F15">
        <v>2309.5991300000001</v>
      </c>
      <c r="G15">
        <v>0</v>
      </c>
      <c r="J15">
        <f t="shared" si="0"/>
        <v>10482.428571166667</v>
      </c>
      <c r="K15">
        <v>5.0000000000000001E-3</v>
      </c>
      <c r="L15">
        <f t="shared" si="1"/>
        <v>10995.172036666665</v>
      </c>
      <c r="M15">
        <v>9969.6851056666674</v>
      </c>
      <c r="N15">
        <v>8499.1415190000007</v>
      </c>
      <c r="O15">
        <f t="shared" si="2"/>
        <v>2496.0305176666643</v>
      </c>
      <c r="P15">
        <f t="shared" si="3"/>
        <v>12.480152588333322</v>
      </c>
      <c r="Q15">
        <f t="shared" si="4"/>
        <v>5.1274346549999885</v>
      </c>
      <c r="R15">
        <f t="shared" si="5"/>
        <v>7.3527179333333335</v>
      </c>
      <c r="Y15">
        <v>0.5</v>
      </c>
      <c r="Z15">
        <v>1E-3</v>
      </c>
      <c r="AA15" s="26">
        <f>U29</f>
        <v>8.5689072527666674</v>
      </c>
      <c r="AB15" s="27">
        <f t="shared" si="6"/>
        <v>17.137814505533335</v>
      </c>
      <c r="AC15">
        <f>V29</f>
        <v>2101.9054283333335</v>
      </c>
      <c r="AD15">
        <f>S29</f>
        <v>9.7825932691666662</v>
      </c>
      <c r="AE15">
        <f t="shared" si="7"/>
        <v>19.565186538333332</v>
      </c>
      <c r="AG15">
        <f t="shared" si="8"/>
        <v>0.47605040293148154</v>
      </c>
    </row>
    <row r="16" spans="1:33" x14ac:dyDescent="0.2">
      <c r="A16" s="2">
        <v>20</v>
      </c>
      <c r="B16">
        <v>3</v>
      </c>
      <c r="C16">
        <v>3</v>
      </c>
      <c r="D16">
        <v>2743.7288920000001</v>
      </c>
      <c r="E16">
        <v>7686.8794829999997</v>
      </c>
      <c r="F16">
        <v>2464.8932439999999</v>
      </c>
      <c r="G16">
        <v>0</v>
      </c>
      <c r="J16">
        <f t="shared" si="0"/>
        <v>10482.428571166667</v>
      </c>
      <c r="K16">
        <v>5.0000000000000001E-3</v>
      </c>
      <c r="L16">
        <f t="shared" si="1"/>
        <v>10995.172036666665</v>
      </c>
      <c r="M16">
        <v>9969.6851056666674</v>
      </c>
      <c r="N16">
        <v>7686.8794829999997</v>
      </c>
      <c r="O16">
        <f t="shared" si="2"/>
        <v>3308.2925536666653</v>
      </c>
      <c r="P16">
        <f t="shared" si="3"/>
        <v>16.541462768333325</v>
      </c>
      <c r="Q16">
        <f t="shared" si="4"/>
        <v>5.1274346549999885</v>
      </c>
      <c r="R16">
        <f t="shared" si="5"/>
        <v>11.414028113333337</v>
      </c>
    </row>
    <row r="17" spans="1:33" x14ac:dyDescent="0.2">
      <c r="A17" s="2">
        <v>20</v>
      </c>
      <c r="B17">
        <v>4</v>
      </c>
      <c r="C17">
        <v>1</v>
      </c>
      <c r="D17">
        <v>2741.4826360000002</v>
      </c>
      <c r="E17">
        <v>7897.827988</v>
      </c>
      <c r="F17">
        <v>2226.9259940000002</v>
      </c>
      <c r="G17">
        <v>0</v>
      </c>
      <c r="J17">
        <f t="shared" si="0"/>
        <v>10482.428571166667</v>
      </c>
      <c r="K17">
        <v>5.0000000000000001E-3</v>
      </c>
      <c r="L17">
        <f t="shared" si="1"/>
        <v>10995.172036666665</v>
      </c>
      <c r="M17">
        <v>9969.6851056666674</v>
      </c>
      <c r="N17">
        <v>7897.827988</v>
      </c>
      <c r="O17">
        <f t="shared" si="2"/>
        <v>3097.344048666665</v>
      </c>
      <c r="P17">
        <f t="shared" si="3"/>
        <v>15.486720243333325</v>
      </c>
      <c r="Q17">
        <f t="shared" si="4"/>
        <v>5.1274346549999885</v>
      </c>
      <c r="R17">
        <f t="shared" si="5"/>
        <v>10.359285588333336</v>
      </c>
      <c r="S17">
        <f t="shared" si="9"/>
        <v>15.23122558499999</v>
      </c>
      <c r="U17">
        <f>AVERAGE(R17:R19)</f>
        <v>10.103790930000002</v>
      </c>
      <c r="V17">
        <f>AVERAGE(N17:N19)</f>
        <v>7948.9269196666673</v>
      </c>
    </row>
    <row r="18" spans="1:33" x14ac:dyDescent="0.2">
      <c r="A18" s="2">
        <v>20</v>
      </c>
      <c r="B18">
        <v>4</v>
      </c>
      <c r="C18">
        <v>2</v>
      </c>
      <c r="D18">
        <v>2831.9553030000002</v>
      </c>
      <c r="E18">
        <v>8061.7482600000003</v>
      </c>
      <c r="F18">
        <v>2251.3796600000001</v>
      </c>
      <c r="G18">
        <v>0</v>
      </c>
      <c r="J18">
        <f t="shared" si="0"/>
        <v>10482.428571166667</v>
      </c>
      <c r="K18">
        <v>5.0000000000000001E-3</v>
      </c>
      <c r="L18">
        <f t="shared" si="1"/>
        <v>10995.172036666665</v>
      </c>
      <c r="M18">
        <v>9969.6851056666674</v>
      </c>
      <c r="N18">
        <v>8061.7482600000003</v>
      </c>
      <c r="O18">
        <f t="shared" si="2"/>
        <v>2933.4237766666647</v>
      </c>
      <c r="P18">
        <f t="shared" si="3"/>
        <v>14.667118883333323</v>
      </c>
      <c r="Q18">
        <f t="shared" si="4"/>
        <v>5.1274346549999885</v>
      </c>
      <c r="R18">
        <f t="shared" si="5"/>
        <v>9.5396842283333356</v>
      </c>
      <c r="AA18" t="s">
        <v>44</v>
      </c>
      <c r="AE18" t="s">
        <v>45</v>
      </c>
    </row>
    <row r="19" spans="1:33" x14ac:dyDescent="0.2">
      <c r="A19" s="2">
        <v>20</v>
      </c>
      <c r="B19">
        <v>4</v>
      </c>
      <c r="C19">
        <v>3</v>
      </c>
      <c r="D19">
        <v>2759.2426650000002</v>
      </c>
      <c r="E19">
        <v>7887.2045109999999</v>
      </c>
      <c r="F19">
        <v>2260.2933229999999</v>
      </c>
      <c r="G19">
        <v>0</v>
      </c>
      <c r="J19">
        <f t="shared" si="0"/>
        <v>10482.428571166667</v>
      </c>
      <c r="K19">
        <v>5.0000000000000001E-3</v>
      </c>
      <c r="L19">
        <f t="shared" si="1"/>
        <v>10995.172036666665</v>
      </c>
      <c r="M19">
        <v>9969.6851056666674</v>
      </c>
      <c r="N19">
        <v>7887.2045109999999</v>
      </c>
      <c r="O19">
        <f t="shared" si="2"/>
        <v>3107.9675256666651</v>
      </c>
      <c r="P19">
        <f t="shared" si="3"/>
        <v>15.539837628333325</v>
      </c>
      <c r="Q19">
        <f t="shared" si="4"/>
        <v>5.1274346549999885</v>
      </c>
      <c r="R19">
        <f t="shared" si="5"/>
        <v>10.412402973333336</v>
      </c>
      <c r="AA19">
        <f>AB8/18</f>
        <v>14.490753965432102</v>
      </c>
      <c r="AB19">
        <f>AC8/18</f>
        <v>499.20851196296292</v>
      </c>
      <c r="AE19">
        <f>AE8/18</f>
        <v>21.207429817283934</v>
      </c>
      <c r="AG19">
        <f>(AE19-AA19)/AE19</f>
        <v>0.31671333630338266</v>
      </c>
    </row>
    <row r="20" spans="1:33" x14ac:dyDescent="0.2">
      <c r="A20" s="2">
        <v>20</v>
      </c>
      <c r="B20">
        <v>5</v>
      </c>
      <c r="C20">
        <v>1</v>
      </c>
      <c r="D20">
        <v>3179.4450409999999</v>
      </c>
      <c r="E20">
        <v>7424.0222240000003</v>
      </c>
      <c r="F20">
        <v>2186.2845849999999</v>
      </c>
      <c r="G20">
        <v>0</v>
      </c>
      <c r="J20">
        <f t="shared" si="0"/>
        <v>10443.496574666666</v>
      </c>
      <c r="K20">
        <v>1.1000000000000001E-3</v>
      </c>
      <c r="L20">
        <f t="shared" si="1"/>
        <v>10995.172036666665</v>
      </c>
      <c r="M20">
        <v>9891.8211126666665</v>
      </c>
      <c r="N20">
        <v>7424.0222240000003</v>
      </c>
      <c r="O20">
        <f t="shared" si="2"/>
        <v>3571.1498126666647</v>
      </c>
      <c r="P20">
        <f t="shared" si="3"/>
        <v>3.9282647939333315</v>
      </c>
      <c r="Q20">
        <f t="shared" si="4"/>
        <v>1.2136860163999985</v>
      </c>
      <c r="R20">
        <f t="shared" si="5"/>
        <v>2.7145787775333332</v>
      </c>
      <c r="S20">
        <f t="shared" si="9"/>
        <v>4.0459638119999974</v>
      </c>
      <c r="U20">
        <f>AVERAGE(R20:R22)</f>
        <v>2.8322777955999996</v>
      </c>
      <c r="V20">
        <f>AVERAGE(N20:N22)</f>
        <v>7317.0231166666672</v>
      </c>
      <c r="AA20">
        <f t="shared" ref="AA20:AA26" si="10">AB9/18</f>
        <v>8.8871886870370371</v>
      </c>
      <c r="AB20">
        <f t="shared" ref="AB20:AB26" si="11">AC9/18</f>
        <v>488.38762479629634</v>
      </c>
      <c r="AE20">
        <f t="shared" ref="AE20:AE26" si="12">AE9/18</f>
        <v>12.245526612962951</v>
      </c>
      <c r="AG20">
        <f t="shared" ref="AG20:AG26" si="13">(AE20-AA20)/AE20</f>
        <v>0.27425018393009104</v>
      </c>
    </row>
    <row r="21" spans="1:33" x14ac:dyDescent="0.2">
      <c r="A21" s="2">
        <v>20</v>
      </c>
      <c r="B21">
        <v>5</v>
      </c>
      <c r="C21">
        <v>2</v>
      </c>
      <c r="D21">
        <v>3091.5352050000001</v>
      </c>
      <c r="E21">
        <v>7228.9039570000004</v>
      </c>
      <c r="F21">
        <v>2124.800765</v>
      </c>
      <c r="G21">
        <v>0</v>
      </c>
      <c r="J21">
        <f t="shared" si="0"/>
        <v>10443.496574666666</v>
      </c>
      <c r="K21">
        <v>1.1000000000000001E-3</v>
      </c>
      <c r="L21">
        <f t="shared" si="1"/>
        <v>10995.172036666665</v>
      </c>
      <c r="M21">
        <v>9891.8211126666665</v>
      </c>
      <c r="N21">
        <v>7228.9039570000004</v>
      </c>
      <c r="O21">
        <f t="shared" si="2"/>
        <v>3766.2680796666646</v>
      </c>
      <c r="P21">
        <f t="shared" si="3"/>
        <v>4.1428948876333314</v>
      </c>
      <c r="Q21">
        <f t="shared" si="4"/>
        <v>1.2136860163999985</v>
      </c>
      <c r="R21">
        <f t="shared" si="5"/>
        <v>2.9292088712333326</v>
      </c>
      <c r="AA21">
        <f t="shared" si="10"/>
        <v>5.1130161416666677</v>
      </c>
      <c r="AB21">
        <f t="shared" si="11"/>
        <v>451.61107192592596</v>
      </c>
      <c r="AE21">
        <f t="shared" si="12"/>
        <v>7.9615909499999935</v>
      </c>
      <c r="AG21">
        <f t="shared" si="13"/>
        <v>0.3577896460924469</v>
      </c>
    </row>
    <row r="22" spans="1:33" x14ac:dyDescent="0.2">
      <c r="A22" s="2">
        <v>20</v>
      </c>
      <c r="B22">
        <v>5</v>
      </c>
      <c r="C22">
        <v>3</v>
      </c>
      <c r="D22">
        <v>3188.0622010000002</v>
      </c>
      <c r="E22">
        <v>7298.1431689999999</v>
      </c>
      <c r="F22">
        <v>2158.7965829999998</v>
      </c>
      <c r="G22">
        <v>0</v>
      </c>
      <c r="J22">
        <f t="shared" si="0"/>
        <v>10443.496574666666</v>
      </c>
      <c r="K22">
        <v>1.1000000000000001E-3</v>
      </c>
      <c r="L22">
        <f t="shared" si="1"/>
        <v>10995.172036666665</v>
      </c>
      <c r="M22">
        <v>9891.8211126666665</v>
      </c>
      <c r="N22">
        <v>7298.1431689999999</v>
      </c>
      <c r="O22">
        <f t="shared" si="2"/>
        <v>3697.0288676666651</v>
      </c>
      <c r="P22">
        <f t="shared" si="3"/>
        <v>4.0667317544333317</v>
      </c>
      <c r="Q22">
        <f t="shared" si="4"/>
        <v>1.2136860163999985</v>
      </c>
      <c r="R22">
        <f t="shared" si="5"/>
        <v>2.8530457380333329</v>
      </c>
      <c r="AA22">
        <f t="shared" si="10"/>
        <v>2.8066085916666674</v>
      </c>
      <c r="AB22">
        <f t="shared" si="11"/>
        <v>441.60705109259266</v>
      </c>
      <c r="AE22">
        <f t="shared" si="12"/>
        <v>4.2308959958333308</v>
      </c>
      <c r="AG22">
        <f t="shared" si="13"/>
        <v>0.33663966345883461</v>
      </c>
    </row>
    <row r="23" spans="1:33" x14ac:dyDescent="0.2">
      <c r="A23" s="2">
        <v>20</v>
      </c>
      <c r="B23">
        <v>6</v>
      </c>
      <c r="C23">
        <v>1</v>
      </c>
      <c r="D23">
        <v>3155.1812669999999</v>
      </c>
      <c r="E23">
        <v>6451.2746800000004</v>
      </c>
      <c r="F23">
        <v>1989.944886</v>
      </c>
      <c r="G23">
        <v>0</v>
      </c>
      <c r="J23">
        <f t="shared" si="0"/>
        <v>10443.496574666666</v>
      </c>
      <c r="K23">
        <v>1.1000000000000001E-3</v>
      </c>
      <c r="L23">
        <f t="shared" si="1"/>
        <v>10995.172036666665</v>
      </c>
      <c r="M23">
        <v>9891.8211126666665</v>
      </c>
      <c r="N23">
        <v>6451.2746800000004</v>
      </c>
      <c r="O23">
        <f t="shared" si="2"/>
        <v>4543.8973566666646</v>
      </c>
      <c r="P23">
        <f t="shared" si="3"/>
        <v>4.9982870923333316</v>
      </c>
      <c r="Q23">
        <f t="shared" si="4"/>
        <v>1.2136860163999985</v>
      </c>
      <c r="R23">
        <f t="shared" si="5"/>
        <v>3.7846010759333328</v>
      </c>
      <c r="S23">
        <f t="shared" si="9"/>
        <v>4.7779602786666651</v>
      </c>
      <c r="U23">
        <f>AVERAGE(R23:R25)</f>
        <v>3.5642742622666663</v>
      </c>
      <c r="V23">
        <f>AVERAGE(N23:N25)</f>
        <v>6651.5717833333329</v>
      </c>
      <c r="AA23">
        <f t="shared" si="10"/>
        <v>0.44956790406349206</v>
      </c>
      <c r="AB23">
        <f t="shared" si="11"/>
        <v>406.50128425925931</v>
      </c>
      <c r="AE23">
        <f t="shared" si="12"/>
        <v>0.64221647809523774</v>
      </c>
      <c r="AG23">
        <f t="shared" si="13"/>
        <v>0.29997451109184525</v>
      </c>
    </row>
    <row r="24" spans="1:33" x14ac:dyDescent="0.2">
      <c r="A24" s="2">
        <v>20</v>
      </c>
      <c r="B24">
        <v>6</v>
      </c>
      <c r="C24">
        <v>2</v>
      </c>
      <c r="D24">
        <v>3363.0977389999998</v>
      </c>
      <c r="E24">
        <v>6732.2779499999997</v>
      </c>
      <c r="F24">
        <v>2125.4170880000001</v>
      </c>
      <c r="G24">
        <v>0</v>
      </c>
      <c r="J24">
        <f t="shared" si="0"/>
        <v>10443.496574666666</v>
      </c>
      <c r="K24">
        <v>1.1000000000000001E-3</v>
      </c>
      <c r="L24">
        <f t="shared" si="1"/>
        <v>10995.172036666665</v>
      </c>
      <c r="M24">
        <v>9891.8211126666665</v>
      </c>
      <c r="N24">
        <v>6732.2779499999997</v>
      </c>
      <c r="O24">
        <f t="shared" si="2"/>
        <v>4262.8940866666653</v>
      </c>
      <c r="P24">
        <f t="shared" si="3"/>
        <v>4.6891834953333325</v>
      </c>
      <c r="Q24">
        <f t="shared" si="4"/>
        <v>1.2136860163999985</v>
      </c>
      <c r="R24">
        <f t="shared" si="5"/>
        <v>3.4754974789333337</v>
      </c>
      <c r="AA24">
        <f t="shared" si="10"/>
        <v>1.9801523679259256</v>
      </c>
      <c r="AB24">
        <f t="shared" si="11"/>
        <v>369.5317657407407</v>
      </c>
      <c r="AE24">
        <f t="shared" si="12"/>
        <v>2.6544223770370361</v>
      </c>
      <c r="AG24">
        <f t="shared" si="13"/>
        <v>0.25401760282919084</v>
      </c>
    </row>
    <row r="25" spans="1:33" x14ac:dyDescent="0.2">
      <c r="A25" s="2">
        <v>20</v>
      </c>
      <c r="B25">
        <v>6</v>
      </c>
      <c r="C25">
        <v>3</v>
      </c>
      <c r="D25">
        <v>3440.3047329999999</v>
      </c>
      <c r="E25">
        <v>6771.1627200000003</v>
      </c>
      <c r="F25">
        <v>2135.6366320000002</v>
      </c>
      <c r="G25">
        <v>0</v>
      </c>
      <c r="J25">
        <f t="shared" si="0"/>
        <v>10443.496574666666</v>
      </c>
      <c r="K25">
        <v>1.1000000000000001E-3</v>
      </c>
      <c r="L25">
        <f t="shared" si="1"/>
        <v>10995.172036666665</v>
      </c>
      <c r="M25">
        <v>9891.8211126666665</v>
      </c>
      <c r="N25">
        <v>6771.1627200000003</v>
      </c>
      <c r="O25">
        <f t="shared" si="2"/>
        <v>4224.0093166666647</v>
      </c>
      <c r="P25">
        <f t="shared" si="3"/>
        <v>4.6464102483333312</v>
      </c>
      <c r="Q25">
        <f t="shared" si="4"/>
        <v>1.2136860163999985</v>
      </c>
      <c r="R25">
        <f t="shared" si="5"/>
        <v>3.4327242319333324</v>
      </c>
      <c r="AA25">
        <f t="shared" si="10"/>
        <v>1.4180575835555553</v>
      </c>
      <c r="AB25">
        <f t="shared" si="11"/>
        <v>291.71696581481478</v>
      </c>
      <c r="AE25">
        <f t="shared" si="12"/>
        <v>1.7551925881111106</v>
      </c>
      <c r="AG25">
        <f t="shared" si="13"/>
        <v>0.19207863959724816</v>
      </c>
    </row>
    <row r="26" spans="1:33" x14ac:dyDescent="0.2">
      <c r="A26" s="2">
        <v>20</v>
      </c>
      <c r="B26">
        <v>7</v>
      </c>
      <c r="C26">
        <v>1</v>
      </c>
      <c r="D26">
        <v>4263.4425119999996</v>
      </c>
      <c r="E26">
        <v>5326.8161559999999</v>
      </c>
      <c r="F26">
        <v>1883.7355150000001</v>
      </c>
      <c r="G26">
        <v>0</v>
      </c>
      <c r="J26">
        <f t="shared" si="0"/>
        <v>10443.496574666666</v>
      </c>
      <c r="K26">
        <v>1.1000000000000001E-3</v>
      </c>
      <c r="L26">
        <f t="shared" si="1"/>
        <v>10995.172036666665</v>
      </c>
      <c r="M26">
        <v>9891.8211126666665</v>
      </c>
      <c r="N26">
        <v>5326.8161559999999</v>
      </c>
      <c r="O26">
        <f t="shared" si="2"/>
        <v>5668.3558806666651</v>
      </c>
      <c r="P26">
        <f t="shared" si="3"/>
        <v>6.2351914687333316</v>
      </c>
      <c r="Q26">
        <f t="shared" si="4"/>
        <v>1.2136860163999985</v>
      </c>
      <c r="R26">
        <f t="shared" si="5"/>
        <v>5.0215054523333329</v>
      </c>
      <c r="S26">
        <f t="shared" si="9"/>
        <v>6.3186933171999984</v>
      </c>
      <c r="U26">
        <f>AVERAGE(R26:R28)</f>
        <v>5.1050073007999996</v>
      </c>
      <c r="V26">
        <f>AVERAGE(N26:N28)</f>
        <v>5250.9053846666666</v>
      </c>
      <c r="AA26">
        <f t="shared" si="10"/>
        <v>0.95210080586296308</v>
      </c>
      <c r="AB26">
        <f t="shared" si="11"/>
        <v>116.7725237962963</v>
      </c>
      <c r="AE26">
        <f t="shared" si="12"/>
        <v>1.0869548076851852</v>
      </c>
      <c r="AG26">
        <f t="shared" si="13"/>
        <v>0.12406587731960228</v>
      </c>
    </row>
    <row r="27" spans="1:33" x14ac:dyDescent="0.2">
      <c r="A27" s="2">
        <v>20</v>
      </c>
      <c r="B27">
        <v>7</v>
      </c>
      <c r="C27">
        <v>2</v>
      </c>
      <c r="D27">
        <v>4228.1069299999999</v>
      </c>
      <c r="E27">
        <v>5071.5834690000002</v>
      </c>
      <c r="F27">
        <v>1772.3953489999999</v>
      </c>
      <c r="G27">
        <v>0</v>
      </c>
      <c r="J27">
        <f t="shared" si="0"/>
        <v>10443.496574666666</v>
      </c>
      <c r="K27">
        <v>1.1000000000000001E-3</v>
      </c>
      <c r="L27">
        <f t="shared" si="1"/>
        <v>10995.172036666665</v>
      </c>
      <c r="M27">
        <v>9891.8211126666665</v>
      </c>
      <c r="N27">
        <v>5071.5834690000002</v>
      </c>
      <c r="O27">
        <f t="shared" si="2"/>
        <v>5923.5885676666649</v>
      </c>
      <c r="P27">
        <f t="shared" si="3"/>
        <v>6.5159474244333317</v>
      </c>
      <c r="Q27">
        <f t="shared" si="4"/>
        <v>1.2136860163999985</v>
      </c>
      <c r="R27">
        <f t="shared" si="5"/>
        <v>5.302261408033333</v>
      </c>
    </row>
    <row r="28" spans="1:33" x14ac:dyDescent="0.2">
      <c r="A28" s="2">
        <v>20</v>
      </c>
      <c r="B28">
        <v>7</v>
      </c>
      <c r="C28">
        <v>3</v>
      </c>
      <c r="D28">
        <v>4240.6291030000002</v>
      </c>
      <c r="E28">
        <v>5354.3165289999997</v>
      </c>
      <c r="F28">
        <v>1882.2170060000001</v>
      </c>
      <c r="G28">
        <v>0</v>
      </c>
      <c r="J28">
        <f t="shared" si="0"/>
        <v>10443.496574666666</v>
      </c>
      <c r="K28">
        <v>1.1000000000000001E-3</v>
      </c>
      <c r="L28">
        <f t="shared" si="1"/>
        <v>10995.172036666665</v>
      </c>
      <c r="M28">
        <v>9891.8211126666665</v>
      </c>
      <c r="N28">
        <v>5354.3165289999997</v>
      </c>
      <c r="O28">
        <f t="shared" si="2"/>
        <v>5640.8555076666653</v>
      </c>
      <c r="P28">
        <f t="shared" si="3"/>
        <v>6.2049410584333318</v>
      </c>
      <c r="Q28">
        <f t="shared" si="4"/>
        <v>1.2136860163999985</v>
      </c>
      <c r="R28">
        <f t="shared" si="5"/>
        <v>4.991255042033333</v>
      </c>
    </row>
    <row r="29" spans="1:33" x14ac:dyDescent="0.2">
      <c r="A29" s="2">
        <v>20</v>
      </c>
      <c r="B29">
        <v>8</v>
      </c>
      <c r="C29">
        <v>1</v>
      </c>
      <c r="D29">
        <v>5822.2378600000002</v>
      </c>
      <c r="E29">
        <v>2076.3418609999999</v>
      </c>
      <c r="F29">
        <v>1493.85015</v>
      </c>
      <c r="G29">
        <v>0</v>
      </c>
      <c r="J29">
        <f t="shared" si="0"/>
        <v>10443.496574666666</v>
      </c>
      <c r="K29">
        <v>1.1000000000000001E-3</v>
      </c>
      <c r="L29">
        <f t="shared" si="1"/>
        <v>10995.172036666665</v>
      </c>
      <c r="M29">
        <v>9891.8211126666665</v>
      </c>
      <c r="N29">
        <v>2076.3418609999999</v>
      </c>
      <c r="O29">
        <f t="shared" si="2"/>
        <v>8918.830175666666</v>
      </c>
      <c r="P29">
        <f t="shared" si="3"/>
        <v>9.8107131932333331</v>
      </c>
      <c r="Q29">
        <f t="shared" si="4"/>
        <v>1.2136860163999985</v>
      </c>
      <c r="R29">
        <f t="shared" si="5"/>
        <v>8.5970271768333344</v>
      </c>
      <c r="S29">
        <f t="shared" si="9"/>
        <v>9.7825932691666662</v>
      </c>
      <c r="U29">
        <f>AVERAGE(R29:R31)</f>
        <v>8.5689072527666674</v>
      </c>
      <c r="V29">
        <f>AVERAGE(N29:N31)</f>
        <v>2101.9054283333335</v>
      </c>
    </row>
    <row r="30" spans="1:33" x14ac:dyDescent="0.2">
      <c r="A30" s="2">
        <v>20</v>
      </c>
      <c r="B30">
        <v>8</v>
      </c>
      <c r="C30">
        <v>2</v>
      </c>
      <c r="D30">
        <v>6519.9216130000004</v>
      </c>
      <c r="E30">
        <v>2098.5607839999998</v>
      </c>
      <c r="F30">
        <v>1520.1340990000001</v>
      </c>
      <c r="G30">
        <v>0</v>
      </c>
      <c r="J30">
        <f t="shared" si="0"/>
        <v>10443.496574666666</v>
      </c>
      <c r="K30">
        <v>1.1000000000000001E-3</v>
      </c>
      <c r="L30">
        <f t="shared" si="1"/>
        <v>10995.172036666665</v>
      </c>
      <c r="M30">
        <v>9891.8211126666665</v>
      </c>
      <c r="N30">
        <v>2098.5607839999998</v>
      </c>
      <c r="O30">
        <f t="shared" si="2"/>
        <v>8896.6112526666657</v>
      </c>
      <c r="P30">
        <f t="shared" si="3"/>
        <v>9.7862723779333329</v>
      </c>
      <c r="Q30">
        <f t="shared" si="4"/>
        <v>1.2136860163999985</v>
      </c>
      <c r="R30">
        <f t="shared" si="5"/>
        <v>8.5725863615333342</v>
      </c>
    </row>
    <row r="31" spans="1:33" x14ac:dyDescent="0.2">
      <c r="A31" s="2">
        <v>20</v>
      </c>
      <c r="B31">
        <v>8</v>
      </c>
      <c r="C31">
        <v>3</v>
      </c>
      <c r="D31">
        <v>6756.8673920000001</v>
      </c>
      <c r="E31">
        <v>2130.8136399999999</v>
      </c>
      <c r="F31">
        <v>1555.151963</v>
      </c>
      <c r="G31">
        <v>0</v>
      </c>
      <c r="J31">
        <f t="shared" si="0"/>
        <v>10443.496574666666</v>
      </c>
      <c r="K31">
        <v>1.1000000000000001E-3</v>
      </c>
      <c r="L31">
        <f t="shared" si="1"/>
        <v>10995.172036666665</v>
      </c>
      <c r="M31">
        <v>9891.8211126666665</v>
      </c>
      <c r="N31">
        <v>2130.8136399999999</v>
      </c>
      <c r="O31">
        <f t="shared" si="2"/>
        <v>8864.3583966666647</v>
      </c>
      <c r="P31">
        <f t="shared" si="3"/>
        <v>9.7507942363333324</v>
      </c>
      <c r="Q31">
        <f t="shared" si="4"/>
        <v>1.2136860163999985</v>
      </c>
      <c r="R31">
        <f t="shared" si="5"/>
        <v>8.5371082199333337</v>
      </c>
    </row>
    <row r="32" spans="1:33" x14ac:dyDescent="0.2">
      <c r="A32" s="2" t="s">
        <v>4</v>
      </c>
      <c r="B32">
        <v>1</v>
      </c>
      <c r="C32">
        <v>1</v>
      </c>
      <c r="D32">
        <v>2247.6079949999998</v>
      </c>
      <c r="E32">
        <v>10001.647199999999</v>
      </c>
      <c r="F32">
        <v>2495.8044869999999</v>
      </c>
      <c r="G32">
        <v>0</v>
      </c>
      <c r="I32">
        <f>AVERAGE(E32:E34)</f>
        <v>9891.8211126666665</v>
      </c>
    </row>
    <row r="33" spans="1:12" x14ac:dyDescent="0.2">
      <c r="A33" s="2" t="s">
        <v>4</v>
      </c>
      <c r="B33">
        <v>1</v>
      </c>
      <c r="C33">
        <v>2</v>
      </c>
      <c r="D33">
        <v>2344.9588749999998</v>
      </c>
      <c r="E33">
        <v>9746.2539610000003</v>
      </c>
      <c r="F33">
        <v>2444.9690780000001</v>
      </c>
      <c r="G33">
        <v>0</v>
      </c>
    </row>
    <row r="34" spans="1:12" x14ac:dyDescent="0.2">
      <c r="A34" s="2" t="s">
        <v>4</v>
      </c>
      <c r="B34">
        <v>1</v>
      </c>
      <c r="C34">
        <v>3</v>
      </c>
      <c r="D34">
        <v>2273.4306219999999</v>
      </c>
      <c r="E34">
        <v>9927.5621769999998</v>
      </c>
      <c r="F34">
        <v>2466.3090529999999</v>
      </c>
      <c r="G34">
        <v>0</v>
      </c>
    </row>
    <row r="35" spans="1:12" x14ac:dyDescent="0.2">
      <c r="A35" s="2" t="s">
        <v>5</v>
      </c>
      <c r="B35">
        <v>1</v>
      </c>
      <c r="C35">
        <v>1</v>
      </c>
      <c r="D35">
        <v>2224.4655480000001</v>
      </c>
      <c r="E35">
        <v>10125.00316</v>
      </c>
      <c r="F35">
        <v>2524.9537780000001</v>
      </c>
      <c r="G35">
        <v>0</v>
      </c>
      <c r="I35">
        <f>AVERAGE(E35:E37)</f>
        <v>9969.6851056666674</v>
      </c>
    </row>
    <row r="36" spans="1:12" x14ac:dyDescent="0.2">
      <c r="A36" s="2" t="s">
        <v>5</v>
      </c>
      <c r="B36">
        <v>1</v>
      </c>
      <c r="C36">
        <v>2</v>
      </c>
      <c r="D36">
        <v>2331.1829170000001</v>
      </c>
      <c r="E36">
        <v>9976.0872859999999</v>
      </c>
      <c r="F36">
        <v>2469.880357</v>
      </c>
      <c r="G36">
        <v>0</v>
      </c>
    </row>
    <row r="37" spans="1:12" x14ac:dyDescent="0.2">
      <c r="A37" s="2" t="s">
        <v>5</v>
      </c>
      <c r="B37">
        <v>1</v>
      </c>
      <c r="C37">
        <v>3</v>
      </c>
      <c r="D37">
        <v>2275.7868600000002</v>
      </c>
      <c r="E37">
        <v>9807.9648710000001</v>
      </c>
      <c r="F37">
        <v>2536.208361</v>
      </c>
      <c r="G37">
        <v>0</v>
      </c>
    </row>
    <row r="38" spans="1:12" x14ac:dyDescent="0.2">
      <c r="A38" s="2" t="s">
        <v>6</v>
      </c>
      <c r="B38">
        <v>1</v>
      </c>
      <c r="C38">
        <v>1</v>
      </c>
      <c r="D38">
        <v>2094.8864749999998</v>
      </c>
      <c r="E38">
        <v>10066.944320000001</v>
      </c>
      <c r="F38">
        <v>2412.7353349999998</v>
      </c>
      <c r="G38">
        <v>0</v>
      </c>
      <c r="I38">
        <f>AVERAGE(E38:E40)</f>
        <v>10390.67121</v>
      </c>
      <c r="L38">
        <f>I3-I38</f>
        <v>604.50082666666458</v>
      </c>
    </row>
    <row r="39" spans="1:12" x14ac:dyDescent="0.2">
      <c r="A39" s="2" t="s">
        <v>6</v>
      </c>
      <c r="B39">
        <v>1</v>
      </c>
      <c r="C39">
        <v>2</v>
      </c>
      <c r="D39">
        <v>2157.8865759999999</v>
      </c>
      <c r="E39">
        <v>10274.28132</v>
      </c>
      <c r="F39">
        <v>2472.8744360000001</v>
      </c>
      <c r="G39">
        <v>0</v>
      </c>
    </row>
    <row r="40" spans="1:12" x14ac:dyDescent="0.2">
      <c r="A40" s="2" t="s">
        <v>6</v>
      </c>
      <c r="B40">
        <v>1</v>
      </c>
      <c r="C40">
        <v>3</v>
      </c>
      <c r="D40">
        <v>2320.0450820000001</v>
      </c>
      <c r="E40">
        <v>10830.787990000001</v>
      </c>
      <c r="F40">
        <v>2582.015793</v>
      </c>
      <c r="G40">
        <v>0</v>
      </c>
    </row>
  </sheetData>
  <pageMargins left="0.7" right="0.7" top="0.75" bottom="0.75" header="0.3" footer="0.3"/>
  <drawing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8F1-6C86-2849-BEC0-63B8FB5A8335}">
  <dimension ref="A1:H40"/>
  <sheetViews>
    <sheetView zoomScaleNormal="100" workbookViewId="0">
      <selection activeCell="X11" sqref="X1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D2">
        <v>7254.1611000000003</v>
      </c>
      <c r="E2">
        <v>3747.3168599999999</v>
      </c>
      <c r="F2">
        <v>2320.5296109999999</v>
      </c>
      <c r="G2">
        <v>1612.339567</v>
      </c>
      <c r="H2">
        <v>16791</v>
      </c>
    </row>
    <row r="3" spans="1:8" x14ac:dyDescent="0.2">
      <c r="A3" t="s">
        <v>3</v>
      </c>
      <c r="B3">
        <v>1</v>
      </c>
      <c r="C3">
        <v>2</v>
      </c>
      <c r="D3">
        <v>7341.2353999999996</v>
      </c>
      <c r="E3">
        <v>3740.290825</v>
      </c>
      <c r="F3">
        <v>2239.1282970000002</v>
      </c>
      <c r="G3">
        <v>1547.9656689999999</v>
      </c>
      <c r="H3">
        <v>16791</v>
      </c>
    </row>
    <row r="4" spans="1:8" x14ac:dyDescent="0.2">
      <c r="A4" t="s">
        <v>3</v>
      </c>
      <c r="B4">
        <v>1</v>
      </c>
      <c r="C4">
        <v>3</v>
      </c>
      <c r="D4">
        <v>7337.2601999999997</v>
      </c>
      <c r="E4">
        <v>3733.6075139999998</v>
      </c>
      <c r="F4">
        <v>2335.2454339999999</v>
      </c>
      <c r="G4">
        <v>1614.6916000000001</v>
      </c>
      <c r="H4">
        <v>16791</v>
      </c>
    </row>
    <row r="5" spans="1:8" x14ac:dyDescent="0.2">
      <c r="A5" t="s">
        <v>3</v>
      </c>
      <c r="B5">
        <v>1</v>
      </c>
      <c r="C5">
        <v>4</v>
      </c>
      <c r="D5">
        <v>7068.9494999999997</v>
      </c>
      <c r="E5">
        <v>3814.8733010000001</v>
      </c>
      <c r="F5">
        <v>2343.8690550000001</v>
      </c>
      <c r="G5">
        <v>1758.7111870000001</v>
      </c>
      <c r="H5">
        <v>16791</v>
      </c>
    </row>
    <row r="6" spans="1:8" x14ac:dyDescent="0.2">
      <c r="A6" t="s">
        <v>3</v>
      </c>
      <c r="B6">
        <v>1</v>
      </c>
      <c r="C6">
        <v>5</v>
      </c>
      <c r="D6">
        <v>7077.4552000000003</v>
      </c>
      <c r="E6">
        <v>3809.2903879999999</v>
      </c>
      <c r="F6">
        <v>2304.441006</v>
      </c>
      <c r="G6">
        <v>1618.485506</v>
      </c>
      <c r="H6">
        <v>16791</v>
      </c>
    </row>
    <row r="7" spans="1:8" x14ac:dyDescent="0.2">
      <c r="A7" t="s">
        <v>3</v>
      </c>
      <c r="B7">
        <v>1</v>
      </c>
      <c r="C7">
        <v>6</v>
      </c>
      <c r="D7">
        <v>7218.5290000000005</v>
      </c>
      <c r="E7">
        <v>3814.9929160000002</v>
      </c>
      <c r="F7">
        <v>2396.3554960000001</v>
      </c>
      <c r="G7">
        <v>1627.5882280000001</v>
      </c>
      <c r="H7">
        <v>16791</v>
      </c>
    </row>
    <row r="8" spans="1:8" x14ac:dyDescent="0.2">
      <c r="A8">
        <v>20</v>
      </c>
      <c r="B8">
        <v>1</v>
      </c>
      <c r="C8">
        <v>1</v>
      </c>
      <c r="D8">
        <v>6762.1958000000004</v>
      </c>
      <c r="E8">
        <v>3748.0331230000002</v>
      </c>
      <c r="F8">
        <v>2224.449474</v>
      </c>
      <c r="G8">
        <v>1559.8883840000001</v>
      </c>
      <c r="H8">
        <v>16791</v>
      </c>
    </row>
    <row r="9" spans="1:8" x14ac:dyDescent="0.2">
      <c r="A9">
        <v>20</v>
      </c>
      <c r="B9">
        <v>1</v>
      </c>
      <c r="C9">
        <v>2</v>
      </c>
      <c r="D9">
        <v>6184.3062</v>
      </c>
      <c r="E9">
        <v>3653.4276920000002</v>
      </c>
      <c r="F9">
        <v>2082.4481150000001</v>
      </c>
      <c r="G9">
        <v>1456.0845300000001</v>
      </c>
      <c r="H9">
        <v>16791</v>
      </c>
    </row>
    <row r="10" spans="1:8" x14ac:dyDescent="0.2">
      <c r="A10">
        <v>20</v>
      </c>
      <c r="B10">
        <v>1</v>
      </c>
      <c r="C10">
        <v>3</v>
      </c>
      <c r="D10">
        <v>6687.6858000000002</v>
      </c>
      <c r="E10">
        <v>3725.1881680000001</v>
      </c>
      <c r="F10">
        <v>2121.982982</v>
      </c>
      <c r="G10">
        <v>1530.487206</v>
      </c>
      <c r="H10">
        <v>16791</v>
      </c>
    </row>
    <row r="11" spans="1:8" x14ac:dyDescent="0.2">
      <c r="A11">
        <v>20</v>
      </c>
      <c r="B11">
        <v>2</v>
      </c>
      <c r="C11">
        <v>1</v>
      </c>
      <c r="D11">
        <v>7049.0690999999997</v>
      </c>
      <c r="E11">
        <v>3765.482728</v>
      </c>
      <c r="F11">
        <v>2282.2052349999999</v>
      </c>
      <c r="G11">
        <v>1606.650097</v>
      </c>
      <c r="H11">
        <v>16791</v>
      </c>
    </row>
    <row r="12" spans="1:8" x14ac:dyDescent="0.2">
      <c r="A12">
        <v>20</v>
      </c>
      <c r="B12">
        <v>2</v>
      </c>
      <c r="C12">
        <v>2</v>
      </c>
      <c r="D12">
        <v>3620.7228</v>
      </c>
      <c r="E12">
        <v>3030.1582100000001</v>
      </c>
      <c r="F12">
        <v>1622.9284680000001</v>
      </c>
      <c r="G12">
        <v>1022.315734</v>
      </c>
      <c r="H12">
        <v>16791</v>
      </c>
    </row>
    <row r="13" spans="1:8" x14ac:dyDescent="0.2">
      <c r="A13">
        <v>20</v>
      </c>
      <c r="B13">
        <v>2</v>
      </c>
      <c r="C13">
        <v>3</v>
      </c>
      <c r="D13">
        <v>4246.7728999999999</v>
      </c>
      <c r="E13">
        <v>3211.2887820000001</v>
      </c>
      <c r="F13">
        <v>1718.726396</v>
      </c>
      <c r="G13">
        <v>1137.1223709999999</v>
      </c>
      <c r="H13">
        <v>16791</v>
      </c>
    </row>
    <row r="14" spans="1:8" x14ac:dyDescent="0.2">
      <c r="A14">
        <v>20</v>
      </c>
      <c r="B14">
        <v>3</v>
      </c>
      <c r="C14">
        <v>1</v>
      </c>
      <c r="D14">
        <v>4153.7659000000003</v>
      </c>
      <c r="E14">
        <v>3071.7708600000001</v>
      </c>
      <c r="F14">
        <v>1678.3959359999999</v>
      </c>
      <c r="G14">
        <v>1107.8442219999999</v>
      </c>
      <c r="H14">
        <v>16791</v>
      </c>
    </row>
    <row r="15" spans="1:8" x14ac:dyDescent="0.2">
      <c r="A15">
        <v>20</v>
      </c>
      <c r="B15">
        <v>3</v>
      </c>
      <c r="C15">
        <v>2</v>
      </c>
      <c r="D15">
        <v>7181.7905000000001</v>
      </c>
      <c r="E15">
        <v>3861.353517</v>
      </c>
      <c r="F15">
        <v>2348.9489189999999</v>
      </c>
      <c r="G15">
        <v>1640.399643</v>
      </c>
      <c r="H15">
        <v>16791</v>
      </c>
    </row>
    <row r="16" spans="1:8" x14ac:dyDescent="0.2">
      <c r="A16">
        <v>20</v>
      </c>
      <c r="B16">
        <v>3</v>
      </c>
      <c r="C16">
        <v>3</v>
      </c>
      <c r="D16">
        <v>5740.4117999999999</v>
      </c>
      <c r="E16">
        <v>3686.3726980000001</v>
      </c>
      <c r="F16">
        <v>2022.076579</v>
      </c>
      <c r="G16">
        <v>1407.070046</v>
      </c>
      <c r="H16">
        <v>16791</v>
      </c>
    </row>
    <row r="17" spans="1:8" x14ac:dyDescent="0.2">
      <c r="A17">
        <v>20</v>
      </c>
      <c r="B17">
        <v>4</v>
      </c>
      <c r="C17">
        <v>1</v>
      </c>
      <c r="D17">
        <v>6293.6574000000001</v>
      </c>
      <c r="E17">
        <v>3702.5755469999999</v>
      </c>
      <c r="F17">
        <v>2102.7971579999999</v>
      </c>
      <c r="G17">
        <v>1490.005611</v>
      </c>
      <c r="H17">
        <v>16791</v>
      </c>
    </row>
    <row r="18" spans="1:8" x14ac:dyDescent="0.2">
      <c r="A18">
        <v>20</v>
      </c>
      <c r="B18">
        <v>4</v>
      </c>
      <c r="C18">
        <v>2</v>
      </c>
      <c r="D18">
        <v>3718.0855000000001</v>
      </c>
      <c r="E18">
        <v>3118.3908369999999</v>
      </c>
      <c r="F18">
        <v>1533.153973</v>
      </c>
      <c r="G18">
        <v>1009.942406</v>
      </c>
      <c r="H18">
        <v>16791</v>
      </c>
    </row>
    <row r="19" spans="1:8" x14ac:dyDescent="0.2">
      <c r="A19">
        <v>20</v>
      </c>
      <c r="B19">
        <v>4</v>
      </c>
      <c r="C19">
        <v>3</v>
      </c>
      <c r="D19">
        <v>4136.7488999999996</v>
      </c>
      <c r="E19">
        <v>3004.3517550000001</v>
      </c>
      <c r="F19">
        <v>1686.3133769999999</v>
      </c>
      <c r="G19">
        <v>1100.068113</v>
      </c>
      <c r="H19">
        <v>16791</v>
      </c>
    </row>
    <row r="20" spans="1:8" x14ac:dyDescent="0.2">
      <c r="A20">
        <v>20</v>
      </c>
      <c r="B20">
        <v>5</v>
      </c>
      <c r="C20">
        <v>1</v>
      </c>
      <c r="D20">
        <v>6687.8294999999998</v>
      </c>
      <c r="E20">
        <v>3727.58617</v>
      </c>
      <c r="F20">
        <v>2199.6177830000001</v>
      </c>
      <c r="G20">
        <v>1526.6338249999999</v>
      </c>
      <c r="H20">
        <v>16791</v>
      </c>
    </row>
    <row r="21" spans="1:8" x14ac:dyDescent="0.2">
      <c r="A21">
        <v>20</v>
      </c>
      <c r="B21">
        <v>5</v>
      </c>
      <c r="C21">
        <v>2</v>
      </c>
      <c r="D21">
        <v>4698.8406000000004</v>
      </c>
      <c r="E21">
        <v>3349.3984</v>
      </c>
      <c r="F21">
        <v>1809.7414510000001</v>
      </c>
      <c r="G21">
        <v>1213.978742</v>
      </c>
      <c r="H21">
        <v>16791</v>
      </c>
    </row>
    <row r="22" spans="1:8" x14ac:dyDescent="0.2">
      <c r="A22">
        <v>20</v>
      </c>
      <c r="B22">
        <v>5</v>
      </c>
      <c r="C22">
        <v>3</v>
      </c>
      <c r="D22">
        <v>5119.6746000000003</v>
      </c>
      <c r="E22">
        <v>3464.0185200000001</v>
      </c>
      <c r="F22">
        <v>1846.841694</v>
      </c>
      <c r="G22">
        <v>1270.0915849999999</v>
      </c>
      <c r="H22">
        <v>16791</v>
      </c>
    </row>
    <row r="23" spans="1:8" x14ac:dyDescent="0.2">
      <c r="A23">
        <v>20</v>
      </c>
      <c r="B23">
        <v>6</v>
      </c>
      <c r="C23">
        <v>1</v>
      </c>
      <c r="D23">
        <v>7313.3054000000002</v>
      </c>
      <c r="E23">
        <v>3860.146632</v>
      </c>
      <c r="F23">
        <v>2345.0785930000002</v>
      </c>
      <c r="G23">
        <v>1648.5958439999999</v>
      </c>
      <c r="H23">
        <v>16791</v>
      </c>
    </row>
    <row r="24" spans="1:8" x14ac:dyDescent="0.2">
      <c r="A24">
        <v>20</v>
      </c>
      <c r="B24">
        <v>6</v>
      </c>
      <c r="C24">
        <v>2</v>
      </c>
      <c r="D24">
        <v>5058.8220000000001</v>
      </c>
      <c r="E24">
        <v>3451.1898310000001</v>
      </c>
      <c r="F24">
        <v>1872.4664270000001</v>
      </c>
      <c r="G24">
        <v>1290.108696</v>
      </c>
      <c r="H24">
        <v>16791</v>
      </c>
    </row>
    <row r="25" spans="1:8" x14ac:dyDescent="0.2">
      <c r="A25">
        <v>20</v>
      </c>
      <c r="B25">
        <v>6</v>
      </c>
      <c r="C25">
        <v>3</v>
      </c>
      <c r="D25">
        <v>5425.1220999999996</v>
      </c>
      <c r="E25">
        <v>3442.907643</v>
      </c>
      <c r="F25">
        <v>1901.3138160000001</v>
      </c>
      <c r="G25">
        <v>1321.136943</v>
      </c>
      <c r="H25">
        <v>16791</v>
      </c>
    </row>
    <row r="26" spans="1:8" x14ac:dyDescent="0.2">
      <c r="A26">
        <v>20</v>
      </c>
      <c r="B26">
        <v>7</v>
      </c>
      <c r="C26">
        <v>1</v>
      </c>
      <c r="D26">
        <v>4612.1435000000001</v>
      </c>
      <c r="E26">
        <v>3341.709429</v>
      </c>
      <c r="F26">
        <v>1773.13543</v>
      </c>
      <c r="G26">
        <v>1198.0277100000001</v>
      </c>
      <c r="H26">
        <v>16791</v>
      </c>
    </row>
    <row r="27" spans="1:8" x14ac:dyDescent="0.2">
      <c r="A27">
        <v>20</v>
      </c>
      <c r="B27">
        <v>7</v>
      </c>
      <c r="C27">
        <v>2</v>
      </c>
      <c r="D27">
        <v>6260.9618</v>
      </c>
      <c r="E27">
        <v>3665.663149</v>
      </c>
      <c r="F27">
        <v>2110.31414</v>
      </c>
      <c r="G27">
        <v>1478.8722130000001</v>
      </c>
      <c r="H27">
        <v>16791</v>
      </c>
    </row>
    <row r="28" spans="1:8" x14ac:dyDescent="0.2">
      <c r="A28">
        <v>20</v>
      </c>
      <c r="B28">
        <v>7</v>
      </c>
      <c r="C28">
        <v>3</v>
      </c>
      <c r="D28">
        <v>5009.7613000000001</v>
      </c>
      <c r="E28">
        <v>3465.662836</v>
      </c>
      <c r="F28">
        <v>1817.5061700000001</v>
      </c>
      <c r="G28">
        <v>1265.817446</v>
      </c>
      <c r="H28">
        <v>16791</v>
      </c>
    </row>
    <row r="29" spans="1:8" x14ac:dyDescent="0.2">
      <c r="A29">
        <v>20</v>
      </c>
      <c r="B29">
        <v>8</v>
      </c>
      <c r="C29">
        <v>1</v>
      </c>
      <c r="D29">
        <v>3434.5538999999999</v>
      </c>
      <c r="E29">
        <v>1827.5037159999999</v>
      </c>
      <c r="F29">
        <v>1664.7573190000001</v>
      </c>
      <c r="G29">
        <v>958.51528629999996</v>
      </c>
      <c r="H29">
        <v>16791</v>
      </c>
    </row>
    <row r="30" spans="1:8" x14ac:dyDescent="0.2">
      <c r="A30">
        <v>20</v>
      </c>
      <c r="B30">
        <v>8</v>
      </c>
      <c r="C30">
        <v>2</v>
      </c>
      <c r="D30">
        <v>3584.5313999999998</v>
      </c>
      <c r="E30">
        <v>1962.6130639999999</v>
      </c>
      <c r="F30">
        <v>2310.222538</v>
      </c>
      <c r="G30">
        <v>1177.96711</v>
      </c>
      <c r="H30">
        <v>16791</v>
      </c>
    </row>
    <row r="31" spans="1:8" x14ac:dyDescent="0.2">
      <c r="A31">
        <v>20</v>
      </c>
      <c r="B31">
        <v>8</v>
      </c>
      <c r="C31">
        <v>3</v>
      </c>
      <c r="D31">
        <v>3866.6158</v>
      </c>
      <c r="E31">
        <v>2103.2472090000001</v>
      </c>
      <c r="F31">
        <v>1626.603417</v>
      </c>
      <c r="G31">
        <v>1036.1917410000001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D32">
        <v>6980.6854000000003</v>
      </c>
      <c r="E32">
        <v>3835.35338</v>
      </c>
      <c r="F32">
        <v>2397.7643640000001</v>
      </c>
      <c r="G32">
        <v>1661.364368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D33">
        <v>5457.3325000000004</v>
      </c>
      <c r="E33">
        <v>3551.0610139999999</v>
      </c>
      <c r="F33">
        <v>2037.762209</v>
      </c>
      <c r="G33">
        <v>1383.2989869999999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D34">
        <v>6987.1833999999999</v>
      </c>
      <c r="E34">
        <v>3819.1917669999998</v>
      </c>
      <c r="F34">
        <v>2370.0526479999999</v>
      </c>
      <c r="G34">
        <v>1656.616931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D35">
        <v>5303.2236999999996</v>
      </c>
      <c r="E35">
        <v>3505.2140020000002</v>
      </c>
      <c r="F35">
        <v>1969.593282</v>
      </c>
      <c r="G35">
        <v>1332.6506469999999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D36">
        <v>6621.7416999999996</v>
      </c>
      <c r="E36">
        <v>4012.1221599999999</v>
      </c>
      <c r="F36">
        <v>2343.030213</v>
      </c>
      <c r="G36">
        <v>1611.3102879999999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D37">
        <v>7089.0411999999997</v>
      </c>
      <c r="E37">
        <v>3816.7375670000001</v>
      </c>
      <c r="F37">
        <v>2327.9948899999999</v>
      </c>
      <c r="G37">
        <v>1627.2912650000001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D38">
        <v>7018.6701000000003</v>
      </c>
      <c r="E38">
        <v>3802.17445</v>
      </c>
      <c r="F38">
        <v>2415.9037309999999</v>
      </c>
      <c r="G38">
        <v>1621.7896840000001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D39">
        <v>4654.7462999999998</v>
      </c>
      <c r="E39">
        <v>3339.5222210000002</v>
      </c>
      <c r="F39">
        <v>1837.3399179999999</v>
      </c>
      <c r="G39">
        <v>1189.959595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D40">
        <v>6662.8146999999999</v>
      </c>
      <c r="E40">
        <v>3834.4538259999999</v>
      </c>
      <c r="F40">
        <v>2384.0893959999999</v>
      </c>
      <c r="G40">
        <v>1652.1048290000001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BB923-22AD-9441-A999-95D1C54F27B0}">
  <dimension ref="A1:D1000"/>
  <sheetViews>
    <sheetView topLeftCell="A4" zoomScale="166" workbookViewId="0">
      <selection activeCell="D8" sqref="D8:D10"/>
    </sheetView>
  </sheetViews>
  <sheetFormatPr baseColWidth="10" defaultColWidth="11" defaultRowHeight="16" x14ac:dyDescent="0.2"/>
  <sheetData>
    <row r="1" spans="1:4" x14ac:dyDescent="0.2">
      <c r="A1" s="12" t="s">
        <v>9</v>
      </c>
      <c r="B1" s="12" t="s">
        <v>7</v>
      </c>
      <c r="C1" s="12" t="s">
        <v>8</v>
      </c>
      <c r="D1" s="6" t="s">
        <v>16</v>
      </c>
    </row>
    <row r="2" spans="1:4" x14ac:dyDescent="0.2">
      <c r="A2" s="2" t="s">
        <v>3</v>
      </c>
      <c r="B2" s="2">
        <v>1</v>
      </c>
      <c r="C2" s="2">
        <v>1</v>
      </c>
      <c r="D2" s="8">
        <v>8.8800000000000008</v>
      </c>
    </row>
    <row r="3" spans="1:4" x14ac:dyDescent="0.2">
      <c r="A3" s="2" t="s">
        <v>3</v>
      </c>
      <c r="B3" s="2">
        <v>1</v>
      </c>
      <c r="C3" s="2">
        <v>2</v>
      </c>
      <c r="D3" s="8">
        <v>8.9</v>
      </c>
    </row>
    <row r="4" spans="1:4" x14ac:dyDescent="0.2">
      <c r="A4" s="2" t="s">
        <v>3</v>
      </c>
      <c r="B4" s="2">
        <v>1</v>
      </c>
      <c r="C4" s="2">
        <v>3</v>
      </c>
      <c r="D4" s="8">
        <v>8.9</v>
      </c>
    </row>
    <row r="5" spans="1:4" x14ac:dyDescent="0.2">
      <c r="A5" s="2" t="s">
        <v>3</v>
      </c>
      <c r="B5" s="2">
        <v>1</v>
      </c>
      <c r="C5" s="2">
        <v>4</v>
      </c>
      <c r="D5" s="8">
        <v>8.92</v>
      </c>
    </row>
    <row r="6" spans="1:4" x14ac:dyDescent="0.2">
      <c r="A6" s="2" t="s">
        <v>3</v>
      </c>
      <c r="B6" s="2">
        <v>1</v>
      </c>
      <c r="C6" s="2">
        <v>5</v>
      </c>
      <c r="D6" s="8">
        <v>8.9</v>
      </c>
    </row>
    <row r="7" spans="1:4" x14ac:dyDescent="0.2">
      <c r="A7" s="2" t="s">
        <v>3</v>
      </c>
      <c r="B7" s="2">
        <v>1</v>
      </c>
      <c r="C7" s="2">
        <v>6</v>
      </c>
      <c r="D7" s="8">
        <v>8.9</v>
      </c>
    </row>
    <row r="8" spans="1:4" x14ac:dyDescent="0.2">
      <c r="A8" s="2">
        <v>20</v>
      </c>
      <c r="B8" s="2">
        <v>1</v>
      </c>
      <c r="C8" s="2">
        <v>1</v>
      </c>
      <c r="D8" s="7">
        <v>8.83</v>
      </c>
    </row>
    <row r="9" spans="1:4" x14ac:dyDescent="0.2">
      <c r="A9" s="2">
        <v>20</v>
      </c>
      <c r="B9" s="2">
        <v>1</v>
      </c>
      <c r="C9" s="2">
        <v>2</v>
      </c>
      <c r="D9" s="7">
        <v>8.8699999999999992</v>
      </c>
    </row>
    <row r="10" spans="1:4" x14ac:dyDescent="0.2">
      <c r="A10" s="2">
        <v>20</v>
      </c>
      <c r="B10" s="2">
        <v>1</v>
      </c>
      <c r="C10" s="2">
        <v>3</v>
      </c>
      <c r="D10" s="7">
        <v>8.8800000000000008</v>
      </c>
    </row>
    <row r="11" spans="1:4" x14ac:dyDescent="0.2">
      <c r="A11" s="2">
        <v>20</v>
      </c>
      <c r="B11" s="2">
        <v>2</v>
      </c>
      <c r="C11" s="2">
        <v>1</v>
      </c>
      <c r="D11" s="7">
        <v>8.85</v>
      </c>
    </row>
    <row r="12" spans="1:4" x14ac:dyDescent="0.2">
      <c r="A12" s="2">
        <v>20</v>
      </c>
      <c r="B12" s="2">
        <v>2</v>
      </c>
      <c r="C12" s="2">
        <v>2</v>
      </c>
      <c r="D12" s="7">
        <v>8.85</v>
      </c>
    </row>
    <row r="13" spans="1:4" x14ac:dyDescent="0.2">
      <c r="A13" s="2">
        <v>20</v>
      </c>
      <c r="B13" s="2">
        <v>2</v>
      </c>
      <c r="C13" s="2">
        <v>3</v>
      </c>
      <c r="D13" s="7">
        <v>8.84</v>
      </c>
    </row>
    <row r="14" spans="1:4" x14ac:dyDescent="0.2">
      <c r="A14" s="2">
        <v>20</v>
      </c>
      <c r="B14" s="2">
        <v>3</v>
      </c>
      <c r="C14" s="2">
        <v>1</v>
      </c>
      <c r="D14" s="7">
        <v>8.82</v>
      </c>
    </row>
    <row r="15" spans="1:4" x14ac:dyDescent="0.2">
      <c r="A15" s="2">
        <v>20</v>
      </c>
      <c r="B15" s="2">
        <v>3</v>
      </c>
      <c r="C15" s="2">
        <v>2</v>
      </c>
      <c r="D15" s="7">
        <v>8.82</v>
      </c>
    </row>
    <row r="16" spans="1:4" x14ac:dyDescent="0.2">
      <c r="A16" s="2">
        <v>20</v>
      </c>
      <c r="B16" s="2">
        <v>3</v>
      </c>
      <c r="C16" s="2">
        <v>3</v>
      </c>
      <c r="D16" s="7">
        <v>8.76</v>
      </c>
    </row>
    <row r="17" spans="1:4" x14ac:dyDescent="0.2">
      <c r="A17" s="2">
        <v>20</v>
      </c>
      <c r="B17" s="2">
        <v>4</v>
      </c>
      <c r="C17" s="2">
        <v>1</v>
      </c>
      <c r="D17" s="7">
        <v>8.7200000000000006</v>
      </c>
    </row>
    <row r="18" spans="1:4" x14ac:dyDescent="0.2">
      <c r="A18" s="2">
        <v>20</v>
      </c>
      <c r="B18" s="2">
        <v>4</v>
      </c>
      <c r="C18" s="2">
        <v>2</v>
      </c>
      <c r="D18" s="7">
        <v>8.7200000000000006</v>
      </c>
    </row>
    <row r="19" spans="1:4" x14ac:dyDescent="0.2">
      <c r="A19" s="2">
        <v>20</v>
      </c>
      <c r="B19" s="2">
        <v>4</v>
      </c>
      <c r="C19" s="2">
        <v>3</v>
      </c>
      <c r="D19" s="7">
        <v>8.7200000000000006</v>
      </c>
    </row>
    <row r="20" spans="1:4" x14ac:dyDescent="0.2">
      <c r="A20" s="2">
        <v>20</v>
      </c>
      <c r="B20" s="2">
        <v>5</v>
      </c>
      <c r="C20" s="2">
        <v>1</v>
      </c>
      <c r="D20" s="7">
        <v>8.6199999999999992</v>
      </c>
    </row>
    <row r="21" spans="1:4" x14ac:dyDescent="0.2">
      <c r="A21" s="2">
        <v>20</v>
      </c>
      <c r="B21" s="2">
        <v>5</v>
      </c>
      <c r="C21" s="2">
        <v>2</v>
      </c>
      <c r="D21" s="7">
        <v>8.61</v>
      </c>
    </row>
    <row r="22" spans="1:4" x14ac:dyDescent="0.2">
      <c r="A22" s="2">
        <v>20</v>
      </c>
      <c r="B22" s="2">
        <v>5</v>
      </c>
      <c r="C22" s="2">
        <v>3</v>
      </c>
      <c r="D22" s="7">
        <v>8.6</v>
      </c>
    </row>
    <row r="23" spans="1:4" x14ac:dyDescent="0.2">
      <c r="A23" s="2">
        <v>20</v>
      </c>
      <c r="B23" s="2">
        <v>6</v>
      </c>
      <c r="C23" s="2">
        <v>1</v>
      </c>
      <c r="D23" s="7">
        <v>8.58</v>
      </c>
    </row>
    <row r="24" spans="1:4" x14ac:dyDescent="0.2">
      <c r="A24" s="2">
        <v>20</v>
      </c>
      <c r="B24" s="2">
        <v>6</v>
      </c>
      <c r="C24" s="2">
        <v>2</v>
      </c>
      <c r="D24" s="7">
        <v>8.59</v>
      </c>
    </row>
    <row r="25" spans="1:4" x14ac:dyDescent="0.2">
      <c r="A25" s="2">
        <v>20</v>
      </c>
      <c r="B25" s="2">
        <v>6</v>
      </c>
      <c r="C25" s="2">
        <v>3</v>
      </c>
      <c r="D25" s="7">
        <v>8.58</v>
      </c>
    </row>
    <row r="26" spans="1:4" x14ac:dyDescent="0.2">
      <c r="A26" s="2">
        <v>20</v>
      </c>
      <c r="B26" s="2">
        <v>7</v>
      </c>
      <c r="C26" s="2">
        <v>1</v>
      </c>
      <c r="D26" s="7">
        <v>8.57</v>
      </c>
    </row>
    <row r="27" spans="1:4" x14ac:dyDescent="0.2">
      <c r="A27" s="2">
        <v>20</v>
      </c>
      <c r="B27" s="2">
        <v>7</v>
      </c>
      <c r="C27" s="2">
        <v>2</v>
      </c>
      <c r="D27" s="7">
        <v>8.3800000000000008</v>
      </c>
    </row>
    <row r="28" spans="1:4" x14ac:dyDescent="0.2">
      <c r="A28" s="2">
        <v>20</v>
      </c>
      <c r="B28" s="2">
        <v>7</v>
      </c>
      <c r="C28" s="2">
        <v>3</v>
      </c>
      <c r="D28" s="7">
        <v>8.4</v>
      </c>
    </row>
    <row r="29" spans="1:4" x14ac:dyDescent="0.2">
      <c r="A29" s="2">
        <v>20</v>
      </c>
      <c r="B29" s="2">
        <v>8</v>
      </c>
      <c r="C29" s="2">
        <v>1</v>
      </c>
      <c r="D29" s="16">
        <v>8.4</v>
      </c>
    </row>
    <row r="30" spans="1:4" x14ac:dyDescent="0.2">
      <c r="A30" s="2">
        <v>20</v>
      </c>
      <c r="B30" s="2">
        <v>8</v>
      </c>
      <c r="C30" s="2">
        <v>2</v>
      </c>
      <c r="D30" s="16">
        <v>8.4</v>
      </c>
    </row>
    <row r="31" spans="1:4" x14ac:dyDescent="0.2">
      <c r="A31" s="2">
        <v>20</v>
      </c>
      <c r="B31" s="2">
        <v>8</v>
      </c>
      <c r="C31" s="2">
        <v>3</v>
      </c>
      <c r="D31" s="16">
        <v>8.4</v>
      </c>
    </row>
    <row r="32" spans="1:4" x14ac:dyDescent="0.2">
      <c r="A32" s="2" t="s">
        <v>4</v>
      </c>
      <c r="B32" s="2">
        <v>1</v>
      </c>
      <c r="C32" s="2">
        <v>1</v>
      </c>
      <c r="D32" s="8">
        <v>8.9499999999999993</v>
      </c>
    </row>
    <row r="33" spans="1:4" x14ac:dyDescent="0.2">
      <c r="A33" s="2" t="s">
        <v>4</v>
      </c>
      <c r="B33" s="2">
        <v>1</v>
      </c>
      <c r="C33" s="2">
        <v>2</v>
      </c>
      <c r="D33" s="8">
        <v>8.91</v>
      </c>
    </row>
    <row r="34" spans="1:4" x14ac:dyDescent="0.2">
      <c r="A34" s="2" t="s">
        <v>4</v>
      </c>
      <c r="B34" s="2">
        <v>1</v>
      </c>
      <c r="C34" s="2">
        <v>3</v>
      </c>
      <c r="D34" s="8">
        <v>8.91</v>
      </c>
    </row>
    <row r="35" spans="1:4" x14ac:dyDescent="0.2">
      <c r="A35" s="2" t="s">
        <v>5</v>
      </c>
      <c r="B35" s="2">
        <v>1</v>
      </c>
      <c r="C35" s="2">
        <v>1</v>
      </c>
      <c r="D35" s="8">
        <v>8.9499999999999993</v>
      </c>
    </row>
    <row r="36" spans="1:4" x14ac:dyDescent="0.2">
      <c r="A36" s="2" t="s">
        <v>5</v>
      </c>
      <c r="B36" s="2">
        <v>1</v>
      </c>
      <c r="C36" s="2">
        <v>2</v>
      </c>
      <c r="D36" s="8">
        <v>8.91</v>
      </c>
    </row>
    <row r="37" spans="1:4" x14ac:dyDescent="0.2">
      <c r="A37" s="2" t="s">
        <v>5</v>
      </c>
      <c r="B37" s="2">
        <v>1</v>
      </c>
      <c r="C37" s="2">
        <v>3</v>
      </c>
      <c r="D37" s="8">
        <v>8.91</v>
      </c>
    </row>
    <row r="38" spans="1:4" x14ac:dyDescent="0.2">
      <c r="A38" s="2" t="s">
        <v>6</v>
      </c>
      <c r="B38" s="2">
        <v>1</v>
      </c>
      <c r="C38" s="2">
        <v>1</v>
      </c>
      <c r="D38" s="8">
        <v>8.9499999999999993</v>
      </c>
    </row>
    <row r="39" spans="1:4" x14ac:dyDescent="0.2">
      <c r="A39" s="2" t="s">
        <v>6</v>
      </c>
      <c r="B39" s="2">
        <v>1</v>
      </c>
      <c r="C39" s="2">
        <v>2</v>
      </c>
      <c r="D39" s="8">
        <v>8.93</v>
      </c>
    </row>
    <row r="40" spans="1:4" x14ac:dyDescent="0.2">
      <c r="A40" s="2" t="s">
        <v>6</v>
      </c>
      <c r="B40" s="2">
        <v>1</v>
      </c>
      <c r="C40" s="2">
        <v>3</v>
      </c>
      <c r="D40" s="8">
        <v>8.91</v>
      </c>
    </row>
    <row r="41" spans="1:4" x14ac:dyDescent="0.2">
      <c r="D41" s="7"/>
    </row>
    <row r="42" spans="1:4" x14ac:dyDescent="0.2">
      <c r="D42" s="7"/>
    </row>
    <row r="43" spans="1:4" x14ac:dyDescent="0.2">
      <c r="D43" s="7"/>
    </row>
    <row r="44" spans="1:4" x14ac:dyDescent="0.2">
      <c r="D44" s="7"/>
    </row>
    <row r="45" spans="1:4" x14ac:dyDescent="0.2">
      <c r="D45" s="7"/>
    </row>
    <row r="46" spans="1:4" x14ac:dyDescent="0.2">
      <c r="D46" s="7"/>
    </row>
    <row r="47" spans="1:4" x14ac:dyDescent="0.2">
      <c r="D47" s="7"/>
    </row>
    <row r="48" spans="1:4" x14ac:dyDescent="0.2">
      <c r="D48" s="7"/>
    </row>
    <row r="49" spans="4:4" x14ac:dyDescent="0.2">
      <c r="D49" s="7"/>
    </row>
    <row r="50" spans="4:4" x14ac:dyDescent="0.2">
      <c r="D50" s="7"/>
    </row>
    <row r="51" spans="4:4" x14ac:dyDescent="0.2">
      <c r="D51" s="7"/>
    </row>
    <row r="52" spans="4:4" x14ac:dyDescent="0.2">
      <c r="D52" s="7"/>
    </row>
    <row r="53" spans="4:4" x14ac:dyDescent="0.2">
      <c r="D53" s="7"/>
    </row>
    <row r="54" spans="4:4" x14ac:dyDescent="0.2">
      <c r="D54" s="7"/>
    </row>
    <row r="55" spans="4:4" x14ac:dyDescent="0.2">
      <c r="D55" s="7"/>
    </row>
    <row r="56" spans="4:4" x14ac:dyDescent="0.2">
      <c r="D56" s="7"/>
    </row>
    <row r="57" spans="4:4" x14ac:dyDescent="0.2">
      <c r="D57" s="7"/>
    </row>
    <row r="58" spans="4:4" x14ac:dyDescent="0.2">
      <c r="D58" s="7"/>
    </row>
    <row r="59" spans="4:4" x14ac:dyDescent="0.2">
      <c r="D59" s="7"/>
    </row>
    <row r="60" spans="4:4" x14ac:dyDescent="0.2">
      <c r="D60" s="7"/>
    </row>
    <row r="61" spans="4:4" x14ac:dyDescent="0.2">
      <c r="D61" s="7"/>
    </row>
    <row r="62" spans="4:4" x14ac:dyDescent="0.2">
      <c r="D62" s="7"/>
    </row>
    <row r="63" spans="4:4" x14ac:dyDescent="0.2">
      <c r="D63" s="7"/>
    </row>
    <row r="64" spans="4:4" x14ac:dyDescent="0.2">
      <c r="D64" s="7"/>
    </row>
    <row r="65" spans="4:4" x14ac:dyDescent="0.2">
      <c r="D65" s="7"/>
    </row>
    <row r="66" spans="4:4" x14ac:dyDescent="0.2">
      <c r="D66" s="7"/>
    </row>
    <row r="67" spans="4:4" x14ac:dyDescent="0.2">
      <c r="D67" s="7"/>
    </row>
    <row r="68" spans="4:4" x14ac:dyDescent="0.2">
      <c r="D68" s="7"/>
    </row>
    <row r="69" spans="4:4" x14ac:dyDescent="0.2">
      <c r="D69" s="7"/>
    </row>
    <row r="70" spans="4:4" x14ac:dyDescent="0.2">
      <c r="D70" s="7"/>
    </row>
    <row r="71" spans="4:4" x14ac:dyDescent="0.2">
      <c r="D71" s="7"/>
    </row>
    <row r="72" spans="4:4" x14ac:dyDescent="0.2">
      <c r="D72" s="7"/>
    </row>
    <row r="73" spans="4:4" x14ac:dyDescent="0.2">
      <c r="D73" s="7"/>
    </row>
    <row r="74" spans="4:4" x14ac:dyDescent="0.2">
      <c r="D74" s="7"/>
    </row>
    <row r="75" spans="4:4" x14ac:dyDescent="0.2">
      <c r="D75" s="7"/>
    </row>
    <row r="76" spans="4:4" x14ac:dyDescent="0.2">
      <c r="D76" s="7"/>
    </row>
    <row r="77" spans="4:4" x14ac:dyDescent="0.2">
      <c r="D77" s="7"/>
    </row>
    <row r="78" spans="4:4" x14ac:dyDescent="0.2">
      <c r="D78" s="7"/>
    </row>
    <row r="79" spans="4:4" x14ac:dyDescent="0.2">
      <c r="D79" s="7"/>
    </row>
    <row r="80" spans="4:4" x14ac:dyDescent="0.2">
      <c r="D80" s="7"/>
    </row>
    <row r="81" spans="4:4" x14ac:dyDescent="0.2">
      <c r="D81" s="7"/>
    </row>
    <row r="82" spans="4:4" x14ac:dyDescent="0.2">
      <c r="D82" s="7"/>
    </row>
    <row r="83" spans="4:4" x14ac:dyDescent="0.2">
      <c r="D83" s="7"/>
    </row>
    <row r="84" spans="4:4" x14ac:dyDescent="0.2">
      <c r="D84" s="7"/>
    </row>
    <row r="85" spans="4:4" x14ac:dyDescent="0.2">
      <c r="D85" s="7"/>
    </row>
    <row r="86" spans="4:4" x14ac:dyDescent="0.2">
      <c r="D86" s="7"/>
    </row>
    <row r="87" spans="4:4" x14ac:dyDescent="0.2">
      <c r="D87" s="7"/>
    </row>
    <row r="88" spans="4:4" x14ac:dyDescent="0.2">
      <c r="D88" s="7"/>
    </row>
    <row r="89" spans="4:4" x14ac:dyDescent="0.2">
      <c r="D89" s="7"/>
    </row>
    <row r="90" spans="4:4" x14ac:dyDescent="0.2">
      <c r="D90" s="7"/>
    </row>
    <row r="91" spans="4:4" x14ac:dyDescent="0.2">
      <c r="D91" s="7"/>
    </row>
    <row r="92" spans="4:4" x14ac:dyDescent="0.2">
      <c r="D92" s="7"/>
    </row>
    <row r="93" spans="4:4" x14ac:dyDescent="0.2">
      <c r="D93" s="7"/>
    </row>
    <row r="94" spans="4:4" x14ac:dyDescent="0.2">
      <c r="D94" s="7"/>
    </row>
    <row r="95" spans="4:4" x14ac:dyDescent="0.2">
      <c r="D95" s="7"/>
    </row>
    <row r="96" spans="4:4" x14ac:dyDescent="0.2">
      <c r="D96" s="7"/>
    </row>
    <row r="97" spans="4:4" x14ac:dyDescent="0.2">
      <c r="D97" s="7"/>
    </row>
    <row r="98" spans="4:4" x14ac:dyDescent="0.2">
      <c r="D98" s="7"/>
    </row>
    <row r="99" spans="4:4" x14ac:dyDescent="0.2">
      <c r="D99" s="7"/>
    </row>
    <row r="100" spans="4:4" x14ac:dyDescent="0.2">
      <c r="D100" s="7"/>
    </row>
    <row r="101" spans="4:4" x14ac:dyDescent="0.2">
      <c r="D101" s="7"/>
    </row>
    <row r="102" spans="4:4" x14ac:dyDescent="0.2">
      <c r="D102" s="7"/>
    </row>
    <row r="103" spans="4:4" x14ac:dyDescent="0.2">
      <c r="D103" s="7"/>
    </row>
    <row r="104" spans="4:4" x14ac:dyDescent="0.2">
      <c r="D104" s="7"/>
    </row>
    <row r="105" spans="4:4" x14ac:dyDescent="0.2">
      <c r="D105" s="7"/>
    </row>
    <row r="106" spans="4:4" x14ac:dyDescent="0.2">
      <c r="D106" s="7"/>
    </row>
    <row r="107" spans="4:4" x14ac:dyDescent="0.2">
      <c r="D107" s="7"/>
    </row>
    <row r="108" spans="4:4" x14ac:dyDescent="0.2">
      <c r="D108" s="7"/>
    </row>
    <row r="109" spans="4:4" x14ac:dyDescent="0.2">
      <c r="D109" s="7"/>
    </row>
    <row r="110" spans="4:4" x14ac:dyDescent="0.2">
      <c r="D110" s="7"/>
    </row>
    <row r="111" spans="4:4" x14ac:dyDescent="0.2">
      <c r="D111" s="7"/>
    </row>
    <row r="112" spans="4:4" x14ac:dyDescent="0.2">
      <c r="D112" s="7"/>
    </row>
    <row r="113" spans="4:4" x14ac:dyDescent="0.2">
      <c r="D113" s="7"/>
    </row>
    <row r="114" spans="4:4" x14ac:dyDescent="0.2">
      <c r="D114" s="7"/>
    </row>
    <row r="115" spans="4:4" x14ac:dyDescent="0.2">
      <c r="D115" s="7"/>
    </row>
    <row r="116" spans="4:4" x14ac:dyDescent="0.2">
      <c r="D116" s="7"/>
    </row>
    <row r="117" spans="4:4" x14ac:dyDescent="0.2">
      <c r="D117" s="7"/>
    </row>
    <row r="118" spans="4:4" x14ac:dyDescent="0.2">
      <c r="D118" s="7"/>
    </row>
    <row r="119" spans="4:4" x14ac:dyDescent="0.2">
      <c r="D119" s="7"/>
    </row>
    <row r="120" spans="4:4" x14ac:dyDescent="0.2">
      <c r="D120" s="7"/>
    </row>
    <row r="121" spans="4:4" x14ac:dyDescent="0.2">
      <c r="D121" s="7"/>
    </row>
    <row r="122" spans="4:4" x14ac:dyDescent="0.2">
      <c r="D122" s="7"/>
    </row>
    <row r="123" spans="4:4" x14ac:dyDescent="0.2">
      <c r="D123" s="7"/>
    </row>
    <row r="124" spans="4:4" x14ac:dyDescent="0.2">
      <c r="D124" s="7"/>
    </row>
    <row r="125" spans="4:4" x14ac:dyDescent="0.2">
      <c r="D125" s="7"/>
    </row>
    <row r="126" spans="4:4" x14ac:dyDescent="0.2">
      <c r="D126" s="7"/>
    </row>
    <row r="127" spans="4:4" x14ac:dyDescent="0.2">
      <c r="D127" s="7"/>
    </row>
    <row r="128" spans="4:4" x14ac:dyDescent="0.2">
      <c r="D128" s="7"/>
    </row>
    <row r="129" spans="4:4" x14ac:dyDescent="0.2">
      <c r="D129" s="7"/>
    </row>
    <row r="130" spans="4:4" x14ac:dyDescent="0.2">
      <c r="D130" s="7"/>
    </row>
    <row r="131" spans="4:4" x14ac:dyDescent="0.2">
      <c r="D131" s="7"/>
    </row>
    <row r="132" spans="4:4" x14ac:dyDescent="0.2">
      <c r="D132" s="7"/>
    </row>
    <row r="133" spans="4:4" x14ac:dyDescent="0.2">
      <c r="D133" s="7"/>
    </row>
    <row r="134" spans="4:4" x14ac:dyDescent="0.2">
      <c r="D134" s="7"/>
    </row>
    <row r="135" spans="4:4" x14ac:dyDescent="0.2">
      <c r="D135" s="7"/>
    </row>
    <row r="136" spans="4:4" x14ac:dyDescent="0.2">
      <c r="D136" s="7"/>
    </row>
    <row r="137" spans="4:4" x14ac:dyDescent="0.2">
      <c r="D137" s="7"/>
    </row>
    <row r="138" spans="4:4" x14ac:dyDescent="0.2">
      <c r="D138" s="7"/>
    </row>
    <row r="139" spans="4:4" x14ac:dyDescent="0.2">
      <c r="D139" s="7"/>
    </row>
    <row r="140" spans="4:4" x14ac:dyDescent="0.2">
      <c r="D140" s="7"/>
    </row>
    <row r="141" spans="4:4" x14ac:dyDescent="0.2">
      <c r="D141" s="7"/>
    </row>
    <row r="142" spans="4:4" x14ac:dyDescent="0.2">
      <c r="D142" s="7"/>
    </row>
    <row r="143" spans="4:4" x14ac:dyDescent="0.2">
      <c r="D143" s="7"/>
    </row>
    <row r="144" spans="4:4" x14ac:dyDescent="0.2">
      <c r="D144" s="7"/>
    </row>
    <row r="145" spans="4:4" x14ac:dyDescent="0.2">
      <c r="D145" s="7"/>
    </row>
    <row r="146" spans="4:4" x14ac:dyDescent="0.2">
      <c r="D146" s="7"/>
    </row>
    <row r="147" spans="4:4" x14ac:dyDescent="0.2">
      <c r="D147" s="7"/>
    </row>
    <row r="148" spans="4:4" x14ac:dyDescent="0.2">
      <c r="D148" s="7"/>
    </row>
    <row r="149" spans="4:4" x14ac:dyDescent="0.2">
      <c r="D149" s="7"/>
    </row>
    <row r="150" spans="4:4" x14ac:dyDescent="0.2">
      <c r="D150" s="7"/>
    </row>
    <row r="151" spans="4:4" x14ac:dyDescent="0.2">
      <c r="D151" s="7"/>
    </row>
    <row r="152" spans="4:4" x14ac:dyDescent="0.2">
      <c r="D152" s="7"/>
    </row>
    <row r="153" spans="4:4" x14ac:dyDescent="0.2">
      <c r="D153" s="7"/>
    </row>
    <row r="154" spans="4:4" x14ac:dyDescent="0.2">
      <c r="D154" s="7"/>
    </row>
    <row r="155" spans="4:4" x14ac:dyDescent="0.2">
      <c r="D155" s="7"/>
    </row>
    <row r="156" spans="4:4" x14ac:dyDescent="0.2">
      <c r="D156" s="7"/>
    </row>
    <row r="157" spans="4:4" x14ac:dyDescent="0.2">
      <c r="D157" s="7"/>
    </row>
    <row r="158" spans="4:4" x14ac:dyDescent="0.2">
      <c r="D158" s="7"/>
    </row>
    <row r="159" spans="4:4" x14ac:dyDescent="0.2">
      <c r="D159" s="7"/>
    </row>
    <row r="160" spans="4:4" x14ac:dyDescent="0.2">
      <c r="D160" s="7"/>
    </row>
    <row r="161" spans="4:4" x14ac:dyDescent="0.2">
      <c r="D161" s="7"/>
    </row>
    <row r="162" spans="4:4" x14ac:dyDescent="0.2">
      <c r="D162" s="7"/>
    </row>
    <row r="163" spans="4:4" x14ac:dyDescent="0.2">
      <c r="D163" s="7"/>
    </row>
    <row r="164" spans="4:4" x14ac:dyDescent="0.2">
      <c r="D164" s="7"/>
    </row>
    <row r="165" spans="4:4" x14ac:dyDescent="0.2">
      <c r="D165" s="7"/>
    </row>
    <row r="166" spans="4:4" x14ac:dyDescent="0.2">
      <c r="D166" s="7"/>
    </row>
    <row r="167" spans="4:4" x14ac:dyDescent="0.2">
      <c r="D167" s="7"/>
    </row>
    <row r="168" spans="4:4" x14ac:dyDescent="0.2">
      <c r="D168" s="7"/>
    </row>
    <row r="169" spans="4:4" x14ac:dyDescent="0.2">
      <c r="D169" s="7"/>
    </row>
    <row r="170" spans="4:4" x14ac:dyDescent="0.2">
      <c r="D170" s="7"/>
    </row>
    <row r="171" spans="4:4" x14ac:dyDescent="0.2">
      <c r="D171" s="7"/>
    </row>
    <row r="172" spans="4:4" x14ac:dyDescent="0.2">
      <c r="D172" s="7"/>
    </row>
    <row r="173" spans="4:4" x14ac:dyDescent="0.2">
      <c r="D173" s="7"/>
    </row>
    <row r="174" spans="4:4" x14ac:dyDescent="0.2">
      <c r="D174" s="7"/>
    </row>
    <row r="175" spans="4:4" x14ac:dyDescent="0.2">
      <c r="D175" s="7"/>
    </row>
    <row r="176" spans="4:4" x14ac:dyDescent="0.2">
      <c r="D176" s="7"/>
    </row>
    <row r="177" spans="4:4" x14ac:dyDescent="0.2">
      <c r="D177" s="7"/>
    </row>
    <row r="178" spans="4:4" x14ac:dyDescent="0.2">
      <c r="D178" s="7"/>
    </row>
    <row r="179" spans="4:4" x14ac:dyDescent="0.2">
      <c r="D179" s="7"/>
    </row>
    <row r="180" spans="4:4" x14ac:dyDescent="0.2">
      <c r="D180" s="7"/>
    </row>
    <row r="181" spans="4:4" x14ac:dyDescent="0.2">
      <c r="D181" s="7"/>
    </row>
    <row r="182" spans="4:4" x14ac:dyDescent="0.2">
      <c r="D182" s="7"/>
    </row>
    <row r="183" spans="4:4" x14ac:dyDescent="0.2">
      <c r="D183" s="7"/>
    </row>
    <row r="184" spans="4:4" x14ac:dyDescent="0.2">
      <c r="D184" s="7"/>
    </row>
    <row r="185" spans="4:4" x14ac:dyDescent="0.2">
      <c r="D185" s="7"/>
    </row>
    <row r="186" spans="4:4" x14ac:dyDescent="0.2">
      <c r="D186" s="7"/>
    </row>
    <row r="187" spans="4:4" x14ac:dyDescent="0.2">
      <c r="D187" s="7"/>
    </row>
    <row r="188" spans="4:4" x14ac:dyDescent="0.2">
      <c r="D188" s="7"/>
    </row>
    <row r="189" spans="4:4" x14ac:dyDescent="0.2">
      <c r="D189" s="7"/>
    </row>
    <row r="190" spans="4:4" x14ac:dyDescent="0.2">
      <c r="D190" s="7"/>
    </row>
    <row r="191" spans="4:4" x14ac:dyDescent="0.2">
      <c r="D191" s="7"/>
    </row>
    <row r="192" spans="4:4" x14ac:dyDescent="0.2">
      <c r="D192" s="7"/>
    </row>
    <row r="193" spans="4:4" x14ac:dyDescent="0.2">
      <c r="D193" s="7"/>
    </row>
    <row r="194" spans="4:4" x14ac:dyDescent="0.2">
      <c r="D194" s="7"/>
    </row>
    <row r="195" spans="4:4" x14ac:dyDescent="0.2">
      <c r="D195" s="7"/>
    </row>
    <row r="196" spans="4:4" x14ac:dyDescent="0.2">
      <c r="D196" s="7"/>
    </row>
    <row r="197" spans="4:4" x14ac:dyDescent="0.2">
      <c r="D197" s="7"/>
    </row>
    <row r="198" spans="4:4" x14ac:dyDescent="0.2">
      <c r="D198" s="7"/>
    </row>
    <row r="199" spans="4:4" x14ac:dyDescent="0.2">
      <c r="D199" s="7"/>
    </row>
    <row r="200" spans="4:4" x14ac:dyDescent="0.2">
      <c r="D200" s="7"/>
    </row>
    <row r="201" spans="4:4" x14ac:dyDescent="0.2">
      <c r="D201" s="7"/>
    </row>
    <row r="202" spans="4:4" x14ac:dyDescent="0.2">
      <c r="D202" s="7"/>
    </row>
    <row r="203" spans="4:4" x14ac:dyDescent="0.2">
      <c r="D203" s="7"/>
    </row>
    <row r="204" spans="4:4" x14ac:dyDescent="0.2">
      <c r="D204" s="7"/>
    </row>
    <row r="205" spans="4:4" x14ac:dyDescent="0.2">
      <c r="D205" s="7"/>
    </row>
    <row r="206" spans="4:4" x14ac:dyDescent="0.2">
      <c r="D206" s="7"/>
    </row>
    <row r="207" spans="4:4" x14ac:dyDescent="0.2">
      <c r="D207" s="7"/>
    </row>
    <row r="208" spans="4:4" x14ac:dyDescent="0.2">
      <c r="D208" s="7"/>
    </row>
    <row r="209" spans="4:4" x14ac:dyDescent="0.2">
      <c r="D209" s="7"/>
    </row>
    <row r="210" spans="4:4" x14ac:dyDescent="0.2">
      <c r="D210" s="7"/>
    </row>
    <row r="211" spans="4:4" x14ac:dyDescent="0.2">
      <c r="D211" s="7"/>
    </row>
    <row r="212" spans="4:4" x14ac:dyDescent="0.2">
      <c r="D212" s="7"/>
    </row>
    <row r="213" spans="4:4" x14ac:dyDescent="0.2">
      <c r="D213" s="7"/>
    </row>
    <row r="214" spans="4:4" x14ac:dyDescent="0.2">
      <c r="D214" s="7"/>
    </row>
    <row r="215" spans="4:4" x14ac:dyDescent="0.2">
      <c r="D215" s="7"/>
    </row>
    <row r="216" spans="4:4" x14ac:dyDescent="0.2">
      <c r="D216" s="7"/>
    </row>
    <row r="217" spans="4:4" x14ac:dyDescent="0.2">
      <c r="D217" s="7"/>
    </row>
    <row r="218" spans="4:4" x14ac:dyDescent="0.2">
      <c r="D218" s="7"/>
    </row>
    <row r="219" spans="4:4" x14ac:dyDescent="0.2">
      <c r="D219" s="7"/>
    </row>
    <row r="220" spans="4:4" x14ac:dyDescent="0.2">
      <c r="D220" s="7"/>
    </row>
    <row r="221" spans="4:4" x14ac:dyDescent="0.2">
      <c r="D221" s="7"/>
    </row>
    <row r="222" spans="4:4" x14ac:dyDescent="0.2">
      <c r="D222" s="7"/>
    </row>
    <row r="223" spans="4:4" x14ac:dyDescent="0.2">
      <c r="D223" s="7"/>
    </row>
    <row r="224" spans="4:4" x14ac:dyDescent="0.2">
      <c r="D224" s="7"/>
    </row>
    <row r="225" spans="4:4" x14ac:dyDescent="0.2">
      <c r="D225" s="7"/>
    </row>
    <row r="226" spans="4:4" x14ac:dyDescent="0.2">
      <c r="D226" s="7"/>
    </row>
    <row r="227" spans="4:4" x14ac:dyDescent="0.2">
      <c r="D227" s="7"/>
    </row>
    <row r="228" spans="4:4" x14ac:dyDescent="0.2">
      <c r="D228" s="7"/>
    </row>
    <row r="229" spans="4:4" x14ac:dyDescent="0.2">
      <c r="D229" s="7"/>
    </row>
    <row r="230" spans="4:4" x14ac:dyDescent="0.2">
      <c r="D230" s="7"/>
    </row>
    <row r="231" spans="4:4" x14ac:dyDescent="0.2">
      <c r="D231" s="7"/>
    </row>
    <row r="232" spans="4:4" x14ac:dyDescent="0.2">
      <c r="D232" s="7"/>
    </row>
    <row r="233" spans="4:4" x14ac:dyDescent="0.2">
      <c r="D233" s="7"/>
    </row>
    <row r="234" spans="4:4" x14ac:dyDescent="0.2">
      <c r="D234" s="7"/>
    </row>
    <row r="235" spans="4:4" x14ac:dyDescent="0.2">
      <c r="D235" s="7"/>
    </row>
    <row r="236" spans="4:4" x14ac:dyDescent="0.2">
      <c r="D236" s="7"/>
    </row>
    <row r="237" spans="4:4" x14ac:dyDescent="0.2">
      <c r="D237" s="7"/>
    </row>
    <row r="238" spans="4:4" x14ac:dyDescent="0.2">
      <c r="D238" s="7"/>
    </row>
    <row r="239" spans="4:4" x14ac:dyDescent="0.2">
      <c r="D239" s="7"/>
    </row>
    <row r="240" spans="4:4" x14ac:dyDescent="0.2">
      <c r="D240" s="7"/>
    </row>
    <row r="241" spans="4:4" x14ac:dyDescent="0.2">
      <c r="D241" s="7"/>
    </row>
    <row r="242" spans="4:4" x14ac:dyDescent="0.2">
      <c r="D242" s="7"/>
    </row>
    <row r="243" spans="4:4" x14ac:dyDescent="0.2">
      <c r="D243" s="7"/>
    </row>
    <row r="244" spans="4:4" x14ac:dyDescent="0.2">
      <c r="D244" s="7"/>
    </row>
    <row r="245" spans="4:4" x14ac:dyDescent="0.2">
      <c r="D245" s="7"/>
    </row>
    <row r="246" spans="4:4" x14ac:dyDescent="0.2">
      <c r="D246" s="7"/>
    </row>
    <row r="247" spans="4:4" x14ac:dyDescent="0.2">
      <c r="D247" s="7"/>
    </row>
    <row r="248" spans="4:4" x14ac:dyDescent="0.2">
      <c r="D248" s="7"/>
    </row>
    <row r="249" spans="4:4" x14ac:dyDescent="0.2">
      <c r="D249" s="7"/>
    </row>
    <row r="250" spans="4:4" x14ac:dyDescent="0.2">
      <c r="D250" s="7"/>
    </row>
    <row r="251" spans="4:4" x14ac:dyDescent="0.2">
      <c r="D251" s="7"/>
    </row>
    <row r="252" spans="4:4" x14ac:dyDescent="0.2">
      <c r="D252" s="7"/>
    </row>
    <row r="253" spans="4:4" x14ac:dyDescent="0.2">
      <c r="D253" s="7"/>
    </row>
    <row r="254" spans="4:4" x14ac:dyDescent="0.2">
      <c r="D254" s="7"/>
    </row>
    <row r="255" spans="4:4" x14ac:dyDescent="0.2">
      <c r="D255" s="7"/>
    </row>
    <row r="256" spans="4:4" x14ac:dyDescent="0.2">
      <c r="D256" s="7"/>
    </row>
    <row r="257" spans="4:4" x14ac:dyDescent="0.2">
      <c r="D257" s="7"/>
    </row>
    <row r="258" spans="4:4" x14ac:dyDescent="0.2">
      <c r="D258" s="7"/>
    </row>
    <row r="259" spans="4:4" x14ac:dyDescent="0.2">
      <c r="D259" s="7"/>
    </row>
    <row r="260" spans="4:4" x14ac:dyDescent="0.2">
      <c r="D260" s="7"/>
    </row>
    <row r="261" spans="4:4" x14ac:dyDescent="0.2">
      <c r="D261" s="7"/>
    </row>
    <row r="262" spans="4:4" x14ac:dyDescent="0.2">
      <c r="D262" s="7"/>
    </row>
    <row r="263" spans="4:4" x14ac:dyDescent="0.2">
      <c r="D263" s="7"/>
    </row>
    <row r="264" spans="4:4" x14ac:dyDescent="0.2">
      <c r="D264" s="7"/>
    </row>
    <row r="265" spans="4:4" x14ac:dyDescent="0.2">
      <c r="D265" s="7"/>
    </row>
    <row r="266" spans="4:4" x14ac:dyDescent="0.2">
      <c r="D266" s="7"/>
    </row>
    <row r="267" spans="4:4" x14ac:dyDescent="0.2">
      <c r="D267" s="7"/>
    </row>
    <row r="268" spans="4:4" x14ac:dyDescent="0.2">
      <c r="D268" s="7"/>
    </row>
    <row r="269" spans="4:4" x14ac:dyDescent="0.2">
      <c r="D269" s="7"/>
    </row>
    <row r="270" spans="4:4" x14ac:dyDescent="0.2">
      <c r="D270" s="7"/>
    </row>
    <row r="271" spans="4:4" x14ac:dyDescent="0.2">
      <c r="D271" s="7"/>
    </row>
    <row r="272" spans="4:4" x14ac:dyDescent="0.2">
      <c r="D272" s="7"/>
    </row>
    <row r="273" spans="4:4" x14ac:dyDescent="0.2">
      <c r="D273" s="7"/>
    </row>
    <row r="274" spans="4:4" x14ac:dyDescent="0.2">
      <c r="D274" s="7"/>
    </row>
    <row r="275" spans="4:4" x14ac:dyDescent="0.2">
      <c r="D275" s="7"/>
    </row>
    <row r="276" spans="4:4" x14ac:dyDescent="0.2">
      <c r="D276" s="7"/>
    </row>
    <row r="277" spans="4:4" x14ac:dyDescent="0.2">
      <c r="D277" s="7"/>
    </row>
    <row r="278" spans="4:4" x14ac:dyDescent="0.2">
      <c r="D278" s="7"/>
    </row>
    <row r="279" spans="4:4" x14ac:dyDescent="0.2">
      <c r="D279" s="7"/>
    </row>
    <row r="280" spans="4:4" x14ac:dyDescent="0.2">
      <c r="D280" s="7"/>
    </row>
    <row r="281" spans="4:4" x14ac:dyDescent="0.2">
      <c r="D281" s="7"/>
    </row>
    <row r="282" spans="4:4" x14ac:dyDescent="0.2">
      <c r="D282" s="7"/>
    </row>
    <row r="283" spans="4:4" x14ac:dyDescent="0.2">
      <c r="D283" s="7"/>
    </row>
    <row r="284" spans="4:4" x14ac:dyDescent="0.2">
      <c r="D284" s="7"/>
    </row>
    <row r="285" spans="4:4" x14ac:dyDescent="0.2">
      <c r="D285" s="7"/>
    </row>
    <row r="286" spans="4:4" x14ac:dyDescent="0.2">
      <c r="D286" s="7"/>
    </row>
    <row r="287" spans="4:4" x14ac:dyDescent="0.2">
      <c r="D287" s="7"/>
    </row>
    <row r="288" spans="4:4" x14ac:dyDescent="0.2">
      <c r="D288" s="7"/>
    </row>
    <row r="289" spans="4:4" x14ac:dyDescent="0.2">
      <c r="D289" s="7"/>
    </row>
    <row r="290" spans="4:4" x14ac:dyDescent="0.2">
      <c r="D290" s="7"/>
    </row>
    <row r="291" spans="4:4" x14ac:dyDescent="0.2">
      <c r="D291" s="7"/>
    </row>
    <row r="292" spans="4:4" x14ac:dyDescent="0.2">
      <c r="D292" s="7"/>
    </row>
    <row r="293" spans="4:4" x14ac:dyDescent="0.2">
      <c r="D293" s="7"/>
    </row>
    <row r="294" spans="4:4" x14ac:dyDescent="0.2">
      <c r="D294" s="7"/>
    </row>
    <row r="295" spans="4:4" x14ac:dyDescent="0.2">
      <c r="D295" s="7"/>
    </row>
    <row r="296" spans="4:4" x14ac:dyDescent="0.2">
      <c r="D296" s="7"/>
    </row>
    <row r="297" spans="4:4" x14ac:dyDescent="0.2">
      <c r="D297" s="7"/>
    </row>
    <row r="298" spans="4:4" x14ac:dyDescent="0.2">
      <c r="D298" s="7"/>
    </row>
    <row r="299" spans="4:4" x14ac:dyDescent="0.2">
      <c r="D299" s="7"/>
    </row>
    <row r="300" spans="4:4" x14ac:dyDescent="0.2">
      <c r="D300" s="7"/>
    </row>
    <row r="301" spans="4:4" x14ac:dyDescent="0.2">
      <c r="D301" s="7"/>
    </row>
    <row r="302" spans="4:4" x14ac:dyDescent="0.2">
      <c r="D302" s="7"/>
    </row>
    <row r="303" spans="4:4" x14ac:dyDescent="0.2">
      <c r="D303" s="7"/>
    </row>
    <row r="304" spans="4:4" x14ac:dyDescent="0.2">
      <c r="D304" s="7"/>
    </row>
    <row r="305" spans="4:4" x14ac:dyDescent="0.2">
      <c r="D305" s="7"/>
    </row>
    <row r="306" spans="4:4" x14ac:dyDescent="0.2">
      <c r="D306" s="7"/>
    </row>
    <row r="307" spans="4:4" x14ac:dyDescent="0.2">
      <c r="D307" s="7"/>
    </row>
    <row r="308" spans="4:4" x14ac:dyDescent="0.2">
      <c r="D308" s="7"/>
    </row>
    <row r="309" spans="4:4" x14ac:dyDescent="0.2">
      <c r="D309" s="7"/>
    </row>
    <row r="310" spans="4:4" x14ac:dyDescent="0.2">
      <c r="D310" s="7"/>
    </row>
    <row r="311" spans="4:4" x14ac:dyDescent="0.2">
      <c r="D311" s="7"/>
    </row>
    <row r="312" spans="4:4" x14ac:dyDescent="0.2">
      <c r="D312" s="7"/>
    </row>
    <row r="313" spans="4:4" x14ac:dyDescent="0.2">
      <c r="D313" s="7"/>
    </row>
    <row r="314" spans="4:4" x14ac:dyDescent="0.2">
      <c r="D314" s="7"/>
    </row>
    <row r="315" spans="4:4" x14ac:dyDescent="0.2">
      <c r="D315" s="7"/>
    </row>
    <row r="316" spans="4:4" x14ac:dyDescent="0.2">
      <c r="D316" s="7"/>
    </row>
    <row r="317" spans="4:4" x14ac:dyDescent="0.2">
      <c r="D317" s="7"/>
    </row>
    <row r="318" spans="4:4" x14ac:dyDescent="0.2">
      <c r="D318" s="7"/>
    </row>
    <row r="319" spans="4:4" x14ac:dyDescent="0.2">
      <c r="D319" s="7"/>
    </row>
    <row r="320" spans="4:4" x14ac:dyDescent="0.2">
      <c r="D320" s="7"/>
    </row>
    <row r="321" spans="4:4" x14ac:dyDescent="0.2">
      <c r="D321" s="7"/>
    </row>
    <row r="322" spans="4:4" x14ac:dyDescent="0.2">
      <c r="D322" s="7"/>
    </row>
    <row r="323" spans="4:4" x14ac:dyDescent="0.2">
      <c r="D323" s="7"/>
    </row>
    <row r="324" spans="4:4" x14ac:dyDescent="0.2">
      <c r="D324" s="7"/>
    </row>
    <row r="325" spans="4:4" x14ac:dyDescent="0.2">
      <c r="D325" s="7"/>
    </row>
    <row r="326" spans="4:4" x14ac:dyDescent="0.2">
      <c r="D326" s="7"/>
    </row>
    <row r="327" spans="4:4" x14ac:dyDescent="0.2">
      <c r="D327" s="7"/>
    </row>
    <row r="328" spans="4:4" x14ac:dyDescent="0.2">
      <c r="D328" s="7"/>
    </row>
    <row r="329" spans="4:4" x14ac:dyDescent="0.2">
      <c r="D329" s="7"/>
    </row>
    <row r="330" spans="4:4" x14ac:dyDescent="0.2">
      <c r="D330" s="7"/>
    </row>
    <row r="331" spans="4:4" x14ac:dyDescent="0.2">
      <c r="D331" s="7"/>
    </row>
    <row r="332" spans="4:4" x14ac:dyDescent="0.2">
      <c r="D332" s="7"/>
    </row>
    <row r="333" spans="4:4" x14ac:dyDescent="0.2">
      <c r="D333" s="7"/>
    </row>
    <row r="334" spans="4:4" x14ac:dyDescent="0.2">
      <c r="D334" s="7"/>
    </row>
    <row r="335" spans="4:4" x14ac:dyDescent="0.2">
      <c r="D335" s="7"/>
    </row>
    <row r="336" spans="4:4" x14ac:dyDescent="0.2">
      <c r="D336" s="7"/>
    </row>
    <row r="337" spans="4:4" x14ac:dyDescent="0.2">
      <c r="D337" s="7"/>
    </row>
    <row r="338" spans="4:4" x14ac:dyDescent="0.2">
      <c r="D338" s="7"/>
    </row>
    <row r="339" spans="4:4" x14ac:dyDescent="0.2">
      <c r="D339" s="7"/>
    </row>
    <row r="340" spans="4:4" x14ac:dyDescent="0.2">
      <c r="D340" s="7"/>
    </row>
    <row r="341" spans="4:4" x14ac:dyDescent="0.2">
      <c r="D341" s="7"/>
    </row>
    <row r="342" spans="4:4" x14ac:dyDescent="0.2">
      <c r="D342" s="7"/>
    </row>
    <row r="343" spans="4:4" x14ac:dyDescent="0.2">
      <c r="D343" s="7"/>
    </row>
    <row r="344" spans="4:4" x14ac:dyDescent="0.2">
      <c r="D344" s="7"/>
    </row>
    <row r="345" spans="4:4" x14ac:dyDescent="0.2">
      <c r="D345" s="7"/>
    </row>
    <row r="346" spans="4:4" x14ac:dyDescent="0.2">
      <c r="D346" s="7"/>
    </row>
    <row r="347" spans="4:4" x14ac:dyDescent="0.2">
      <c r="D347" s="7"/>
    </row>
    <row r="348" spans="4:4" x14ac:dyDescent="0.2">
      <c r="D348" s="7"/>
    </row>
    <row r="349" spans="4:4" x14ac:dyDescent="0.2">
      <c r="D349" s="7"/>
    </row>
    <row r="350" spans="4:4" x14ac:dyDescent="0.2">
      <c r="D350" s="7"/>
    </row>
    <row r="351" spans="4:4" x14ac:dyDescent="0.2">
      <c r="D351" s="7"/>
    </row>
    <row r="352" spans="4:4" x14ac:dyDescent="0.2">
      <c r="D352" s="7"/>
    </row>
    <row r="353" spans="4:4" x14ac:dyDescent="0.2">
      <c r="D353" s="7"/>
    </row>
    <row r="354" spans="4:4" x14ac:dyDescent="0.2">
      <c r="D354" s="7"/>
    </row>
    <row r="355" spans="4:4" x14ac:dyDescent="0.2">
      <c r="D355" s="7"/>
    </row>
    <row r="356" spans="4:4" x14ac:dyDescent="0.2">
      <c r="D356" s="7"/>
    </row>
    <row r="357" spans="4:4" x14ac:dyDescent="0.2">
      <c r="D357" s="7"/>
    </row>
    <row r="358" spans="4:4" x14ac:dyDescent="0.2">
      <c r="D358" s="7"/>
    </row>
    <row r="359" spans="4:4" x14ac:dyDescent="0.2">
      <c r="D359" s="7"/>
    </row>
    <row r="360" spans="4:4" x14ac:dyDescent="0.2">
      <c r="D360" s="7"/>
    </row>
    <row r="361" spans="4:4" x14ac:dyDescent="0.2">
      <c r="D361" s="7"/>
    </row>
    <row r="362" spans="4:4" x14ac:dyDescent="0.2">
      <c r="D362" s="7"/>
    </row>
    <row r="363" spans="4:4" x14ac:dyDescent="0.2">
      <c r="D363" s="7"/>
    </row>
    <row r="364" spans="4:4" x14ac:dyDescent="0.2">
      <c r="D364" s="7"/>
    </row>
    <row r="365" spans="4:4" x14ac:dyDescent="0.2">
      <c r="D365" s="7"/>
    </row>
    <row r="366" spans="4:4" x14ac:dyDescent="0.2">
      <c r="D366" s="7"/>
    </row>
    <row r="367" spans="4:4" x14ac:dyDescent="0.2">
      <c r="D367" s="7"/>
    </row>
    <row r="368" spans="4:4" x14ac:dyDescent="0.2">
      <c r="D368" s="7"/>
    </row>
    <row r="369" spans="4:4" x14ac:dyDescent="0.2">
      <c r="D369" s="7"/>
    </row>
    <row r="370" spans="4:4" x14ac:dyDescent="0.2">
      <c r="D370" s="7"/>
    </row>
    <row r="371" spans="4:4" x14ac:dyDescent="0.2">
      <c r="D371" s="7"/>
    </row>
    <row r="372" spans="4:4" x14ac:dyDescent="0.2">
      <c r="D372" s="7"/>
    </row>
    <row r="373" spans="4:4" x14ac:dyDescent="0.2">
      <c r="D373" s="7"/>
    </row>
    <row r="374" spans="4:4" x14ac:dyDescent="0.2">
      <c r="D374" s="7"/>
    </row>
    <row r="375" spans="4:4" x14ac:dyDescent="0.2">
      <c r="D375" s="7"/>
    </row>
    <row r="376" spans="4:4" x14ac:dyDescent="0.2">
      <c r="D376" s="7"/>
    </row>
    <row r="377" spans="4:4" x14ac:dyDescent="0.2">
      <c r="D377" s="7"/>
    </row>
    <row r="378" spans="4:4" x14ac:dyDescent="0.2">
      <c r="D378" s="7"/>
    </row>
    <row r="379" spans="4:4" x14ac:dyDescent="0.2">
      <c r="D379" s="7"/>
    </row>
    <row r="380" spans="4:4" x14ac:dyDescent="0.2">
      <c r="D380" s="7"/>
    </row>
    <row r="381" spans="4:4" x14ac:dyDescent="0.2">
      <c r="D381" s="7"/>
    </row>
    <row r="382" spans="4:4" x14ac:dyDescent="0.2">
      <c r="D382" s="7"/>
    </row>
    <row r="383" spans="4:4" x14ac:dyDescent="0.2">
      <c r="D383" s="7"/>
    </row>
    <row r="384" spans="4:4" x14ac:dyDescent="0.2">
      <c r="D384" s="7"/>
    </row>
    <row r="385" spans="4:4" x14ac:dyDescent="0.2">
      <c r="D385" s="7"/>
    </row>
    <row r="386" spans="4:4" x14ac:dyDescent="0.2">
      <c r="D386" s="7"/>
    </row>
    <row r="387" spans="4:4" x14ac:dyDescent="0.2">
      <c r="D387" s="7"/>
    </row>
    <row r="388" spans="4:4" x14ac:dyDescent="0.2">
      <c r="D388" s="7"/>
    </row>
    <row r="389" spans="4:4" x14ac:dyDescent="0.2">
      <c r="D389" s="7"/>
    </row>
    <row r="390" spans="4:4" x14ac:dyDescent="0.2">
      <c r="D390" s="7"/>
    </row>
    <row r="391" spans="4:4" x14ac:dyDescent="0.2">
      <c r="D391" s="7"/>
    </row>
    <row r="392" spans="4:4" x14ac:dyDescent="0.2">
      <c r="D392" s="7"/>
    </row>
    <row r="393" spans="4:4" x14ac:dyDescent="0.2">
      <c r="D393" s="7"/>
    </row>
    <row r="394" spans="4:4" x14ac:dyDescent="0.2">
      <c r="D394" s="7"/>
    </row>
    <row r="395" spans="4:4" x14ac:dyDescent="0.2">
      <c r="D395" s="7"/>
    </row>
    <row r="396" spans="4:4" x14ac:dyDescent="0.2">
      <c r="D396" s="7"/>
    </row>
    <row r="397" spans="4:4" x14ac:dyDescent="0.2">
      <c r="D397" s="7"/>
    </row>
    <row r="398" spans="4:4" x14ac:dyDescent="0.2">
      <c r="D398" s="7"/>
    </row>
    <row r="399" spans="4:4" x14ac:dyDescent="0.2">
      <c r="D399" s="7"/>
    </row>
    <row r="400" spans="4:4" x14ac:dyDescent="0.2">
      <c r="D400" s="7"/>
    </row>
    <row r="401" spans="4:4" x14ac:dyDescent="0.2">
      <c r="D401" s="7"/>
    </row>
    <row r="402" spans="4:4" x14ac:dyDescent="0.2">
      <c r="D402" s="7"/>
    </row>
    <row r="403" spans="4:4" x14ac:dyDescent="0.2">
      <c r="D403" s="7"/>
    </row>
    <row r="404" spans="4:4" x14ac:dyDescent="0.2">
      <c r="D404" s="7"/>
    </row>
    <row r="405" spans="4:4" x14ac:dyDescent="0.2">
      <c r="D405" s="7"/>
    </row>
    <row r="406" spans="4:4" x14ac:dyDescent="0.2">
      <c r="D406" s="7"/>
    </row>
    <row r="407" spans="4:4" x14ac:dyDescent="0.2">
      <c r="D407" s="7"/>
    </row>
    <row r="408" spans="4:4" x14ac:dyDescent="0.2">
      <c r="D408" s="7"/>
    </row>
    <row r="409" spans="4:4" x14ac:dyDescent="0.2">
      <c r="D409" s="7"/>
    </row>
    <row r="410" spans="4:4" x14ac:dyDescent="0.2">
      <c r="D410" s="7"/>
    </row>
    <row r="411" spans="4:4" x14ac:dyDescent="0.2">
      <c r="D411" s="7"/>
    </row>
    <row r="412" spans="4:4" x14ac:dyDescent="0.2">
      <c r="D412" s="7"/>
    </row>
    <row r="413" spans="4:4" x14ac:dyDescent="0.2">
      <c r="D413" s="7"/>
    </row>
    <row r="414" spans="4:4" x14ac:dyDescent="0.2">
      <c r="D414" s="7"/>
    </row>
    <row r="415" spans="4:4" x14ac:dyDescent="0.2">
      <c r="D415" s="7"/>
    </row>
    <row r="416" spans="4:4" x14ac:dyDescent="0.2">
      <c r="D416" s="7"/>
    </row>
    <row r="417" spans="4:4" x14ac:dyDescent="0.2">
      <c r="D417" s="7"/>
    </row>
    <row r="418" spans="4:4" x14ac:dyDescent="0.2">
      <c r="D418" s="7"/>
    </row>
    <row r="419" spans="4:4" x14ac:dyDescent="0.2">
      <c r="D419" s="7"/>
    </row>
    <row r="420" spans="4:4" x14ac:dyDescent="0.2">
      <c r="D420" s="7"/>
    </row>
    <row r="421" spans="4:4" x14ac:dyDescent="0.2">
      <c r="D421" s="7"/>
    </row>
    <row r="422" spans="4:4" x14ac:dyDescent="0.2">
      <c r="D422" s="7"/>
    </row>
    <row r="423" spans="4:4" x14ac:dyDescent="0.2">
      <c r="D423" s="7"/>
    </row>
    <row r="424" spans="4:4" x14ac:dyDescent="0.2">
      <c r="D424" s="7"/>
    </row>
    <row r="425" spans="4:4" x14ac:dyDescent="0.2">
      <c r="D425" s="7"/>
    </row>
    <row r="426" spans="4:4" x14ac:dyDescent="0.2">
      <c r="D426" s="7"/>
    </row>
    <row r="427" spans="4:4" x14ac:dyDescent="0.2">
      <c r="D427" s="7"/>
    </row>
    <row r="428" spans="4:4" x14ac:dyDescent="0.2">
      <c r="D428" s="7"/>
    </row>
    <row r="429" spans="4:4" x14ac:dyDescent="0.2">
      <c r="D429" s="7"/>
    </row>
    <row r="430" spans="4:4" x14ac:dyDescent="0.2">
      <c r="D430" s="7"/>
    </row>
    <row r="431" spans="4:4" x14ac:dyDescent="0.2">
      <c r="D431" s="7"/>
    </row>
    <row r="432" spans="4:4" x14ac:dyDescent="0.2">
      <c r="D432" s="7"/>
    </row>
    <row r="433" spans="4:4" x14ac:dyDescent="0.2">
      <c r="D433" s="7"/>
    </row>
    <row r="434" spans="4:4" x14ac:dyDescent="0.2">
      <c r="D434" s="7"/>
    </row>
    <row r="435" spans="4:4" x14ac:dyDescent="0.2">
      <c r="D435" s="7"/>
    </row>
    <row r="436" spans="4:4" x14ac:dyDescent="0.2">
      <c r="D436" s="7"/>
    </row>
    <row r="437" spans="4:4" x14ac:dyDescent="0.2">
      <c r="D437" s="7"/>
    </row>
    <row r="438" spans="4:4" x14ac:dyDescent="0.2">
      <c r="D438" s="7"/>
    </row>
    <row r="439" spans="4:4" x14ac:dyDescent="0.2">
      <c r="D439" s="7"/>
    </row>
    <row r="440" spans="4:4" x14ac:dyDescent="0.2">
      <c r="D440" s="7"/>
    </row>
    <row r="441" spans="4:4" x14ac:dyDescent="0.2">
      <c r="D441" s="7"/>
    </row>
    <row r="442" spans="4:4" x14ac:dyDescent="0.2">
      <c r="D442" s="7"/>
    </row>
    <row r="443" spans="4:4" x14ac:dyDescent="0.2">
      <c r="D443" s="7"/>
    </row>
    <row r="444" spans="4:4" x14ac:dyDescent="0.2">
      <c r="D444" s="7"/>
    </row>
    <row r="445" spans="4:4" x14ac:dyDescent="0.2">
      <c r="D445" s="7"/>
    </row>
    <row r="446" spans="4:4" x14ac:dyDescent="0.2">
      <c r="D446" s="7"/>
    </row>
    <row r="447" spans="4:4" x14ac:dyDescent="0.2">
      <c r="D447" s="7"/>
    </row>
    <row r="448" spans="4:4" x14ac:dyDescent="0.2">
      <c r="D448" s="7"/>
    </row>
    <row r="449" spans="4:4" x14ac:dyDescent="0.2">
      <c r="D449" s="7"/>
    </row>
    <row r="450" spans="4:4" x14ac:dyDescent="0.2">
      <c r="D450" s="7"/>
    </row>
    <row r="451" spans="4:4" x14ac:dyDescent="0.2">
      <c r="D451" s="7"/>
    </row>
    <row r="452" spans="4:4" x14ac:dyDescent="0.2">
      <c r="D452" s="7"/>
    </row>
    <row r="453" spans="4:4" x14ac:dyDescent="0.2">
      <c r="D453" s="7"/>
    </row>
    <row r="454" spans="4:4" x14ac:dyDescent="0.2">
      <c r="D454" s="7"/>
    </row>
    <row r="455" spans="4:4" x14ac:dyDescent="0.2">
      <c r="D455" s="7"/>
    </row>
    <row r="456" spans="4:4" x14ac:dyDescent="0.2">
      <c r="D456" s="7"/>
    </row>
    <row r="457" spans="4:4" x14ac:dyDescent="0.2">
      <c r="D457" s="7"/>
    </row>
    <row r="458" spans="4:4" x14ac:dyDescent="0.2">
      <c r="D458" s="7"/>
    </row>
    <row r="459" spans="4:4" x14ac:dyDescent="0.2">
      <c r="D459" s="7"/>
    </row>
    <row r="460" spans="4:4" x14ac:dyDescent="0.2">
      <c r="D460" s="7"/>
    </row>
    <row r="461" spans="4:4" x14ac:dyDescent="0.2">
      <c r="D461" s="7"/>
    </row>
    <row r="462" spans="4:4" x14ac:dyDescent="0.2">
      <c r="D462" s="7"/>
    </row>
    <row r="463" spans="4:4" x14ac:dyDescent="0.2">
      <c r="D463" s="7"/>
    </row>
    <row r="464" spans="4:4" x14ac:dyDescent="0.2">
      <c r="D464" s="7"/>
    </row>
    <row r="465" spans="4:4" x14ac:dyDescent="0.2">
      <c r="D465" s="7"/>
    </row>
    <row r="466" spans="4:4" x14ac:dyDescent="0.2">
      <c r="D466" s="7"/>
    </row>
    <row r="467" spans="4:4" x14ac:dyDescent="0.2">
      <c r="D467" s="7"/>
    </row>
    <row r="468" spans="4:4" x14ac:dyDescent="0.2">
      <c r="D468" s="7"/>
    </row>
    <row r="469" spans="4:4" x14ac:dyDescent="0.2">
      <c r="D469" s="7"/>
    </row>
    <row r="470" spans="4:4" x14ac:dyDescent="0.2">
      <c r="D470" s="7"/>
    </row>
    <row r="471" spans="4:4" x14ac:dyDescent="0.2">
      <c r="D471" s="7"/>
    </row>
    <row r="472" spans="4:4" x14ac:dyDescent="0.2">
      <c r="D472" s="7"/>
    </row>
    <row r="473" spans="4:4" x14ac:dyDescent="0.2">
      <c r="D473" s="7"/>
    </row>
    <row r="474" spans="4:4" x14ac:dyDescent="0.2">
      <c r="D474" s="7"/>
    </row>
    <row r="475" spans="4:4" x14ac:dyDescent="0.2">
      <c r="D475" s="7"/>
    </row>
    <row r="476" spans="4:4" x14ac:dyDescent="0.2">
      <c r="D476" s="7"/>
    </row>
    <row r="477" spans="4:4" x14ac:dyDescent="0.2">
      <c r="D477" s="7"/>
    </row>
    <row r="478" spans="4:4" x14ac:dyDescent="0.2">
      <c r="D478" s="7"/>
    </row>
    <row r="479" spans="4:4" x14ac:dyDescent="0.2">
      <c r="D479" s="7"/>
    </row>
    <row r="480" spans="4:4" x14ac:dyDescent="0.2">
      <c r="D480" s="7"/>
    </row>
    <row r="481" spans="4:4" x14ac:dyDescent="0.2">
      <c r="D481" s="7"/>
    </row>
    <row r="482" spans="4:4" x14ac:dyDescent="0.2">
      <c r="D482" s="7"/>
    </row>
    <row r="483" spans="4:4" x14ac:dyDescent="0.2">
      <c r="D483" s="7"/>
    </row>
    <row r="484" spans="4:4" x14ac:dyDescent="0.2">
      <c r="D484" s="7"/>
    </row>
    <row r="485" spans="4:4" x14ac:dyDescent="0.2">
      <c r="D485" s="7"/>
    </row>
    <row r="486" spans="4:4" x14ac:dyDescent="0.2">
      <c r="D486" s="7"/>
    </row>
    <row r="487" spans="4:4" x14ac:dyDescent="0.2">
      <c r="D487" s="7"/>
    </row>
    <row r="488" spans="4:4" x14ac:dyDescent="0.2">
      <c r="D488" s="7"/>
    </row>
    <row r="489" spans="4:4" x14ac:dyDescent="0.2">
      <c r="D489" s="7"/>
    </row>
    <row r="490" spans="4:4" x14ac:dyDescent="0.2">
      <c r="D490" s="7"/>
    </row>
    <row r="491" spans="4:4" x14ac:dyDescent="0.2">
      <c r="D491" s="7"/>
    </row>
    <row r="492" spans="4:4" x14ac:dyDescent="0.2">
      <c r="D492" s="7"/>
    </row>
    <row r="493" spans="4:4" x14ac:dyDescent="0.2">
      <c r="D493" s="7"/>
    </row>
    <row r="494" spans="4:4" x14ac:dyDescent="0.2">
      <c r="D494" s="7"/>
    </row>
    <row r="495" spans="4:4" x14ac:dyDescent="0.2">
      <c r="D495" s="7"/>
    </row>
    <row r="496" spans="4:4" x14ac:dyDescent="0.2">
      <c r="D496" s="7"/>
    </row>
    <row r="497" spans="4:4" x14ac:dyDescent="0.2">
      <c r="D497" s="7"/>
    </row>
    <row r="498" spans="4:4" x14ac:dyDescent="0.2">
      <c r="D498" s="7"/>
    </row>
    <row r="499" spans="4:4" x14ac:dyDescent="0.2">
      <c r="D499" s="7"/>
    </row>
    <row r="500" spans="4:4" x14ac:dyDescent="0.2">
      <c r="D500" s="7"/>
    </row>
    <row r="501" spans="4:4" x14ac:dyDescent="0.2">
      <c r="D501" s="7"/>
    </row>
    <row r="502" spans="4:4" x14ac:dyDescent="0.2">
      <c r="D502" s="7"/>
    </row>
    <row r="503" spans="4:4" x14ac:dyDescent="0.2">
      <c r="D503" s="7"/>
    </row>
    <row r="504" spans="4:4" x14ac:dyDescent="0.2">
      <c r="D504" s="7"/>
    </row>
    <row r="505" spans="4:4" x14ac:dyDescent="0.2">
      <c r="D505" s="7"/>
    </row>
    <row r="506" spans="4:4" x14ac:dyDescent="0.2">
      <c r="D506" s="7"/>
    </row>
    <row r="507" spans="4:4" x14ac:dyDescent="0.2">
      <c r="D507" s="7"/>
    </row>
    <row r="508" spans="4:4" x14ac:dyDescent="0.2">
      <c r="D508" s="7"/>
    </row>
    <row r="509" spans="4:4" x14ac:dyDescent="0.2">
      <c r="D509" s="7"/>
    </row>
    <row r="510" spans="4:4" x14ac:dyDescent="0.2">
      <c r="D510" s="7"/>
    </row>
    <row r="511" spans="4:4" x14ac:dyDescent="0.2">
      <c r="D511" s="7"/>
    </row>
    <row r="512" spans="4:4" x14ac:dyDescent="0.2">
      <c r="D512" s="7"/>
    </row>
    <row r="513" spans="4:4" x14ac:dyDescent="0.2">
      <c r="D513" s="7"/>
    </row>
    <row r="514" spans="4:4" x14ac:dyDescent="0.2">
      <c r="D514" s="7"/>
    </row>
    <row r="515" spans="4:4" x14ac:dyDescent="0.2">
      <c r="D515" s="7"/>
    </row>
    <row r="516" spans="4:4" x14ac:dyDescent="0.2">
      <c r="D516" s="7"/>
    </row>
    <row r="517" spans="4:4" x14ac:dyDescent="0.2">
      <c r="D517" s="7"/>
    </row>
    <row r="518" spans="4:4" x14ac:dyDescent="0.2">
      <c r="D518" s="7"/>
    </row>
    <row r="519" spans="4:4" x14ac:dyDescent="0.2">
      <c r="D519" s="7"/>
    </row>
    <row r="520" spans="4:4" x14ac:dyDescent="0.2">
      <c r="D520" s="7"/>
    </row>
    <row r="521" spans="4:4" x14ac:dyDescent="0.2">
      <c r="D521" s="7"/>
    </row>
    <row r="522" spans="4:4" x14ac:dyDescent="0.2">
      <c r="D522" s="7"/>
    </row>
    <row r="523" spans="4:4" x14ac:dyDescent="0.2">
      <c r="D523" s="7"/>
    </row>
    <row r="524" spans="4:4" x14ac:dyDescent="0.2">
      <c r="D524" s="7"/>
    </row>
    <row r="525" spans="4:4" x14ac:dyDescent="0.2">
      <c r="D525" s="7"/>
    </row>
    <row r="526" spans="4:4" x14ac:dyDescent="0.2">
      <c r="D526" s="7"/>
    </row>
    <row r="527" spans="4:4" x14ac:dyDescent="0.2">
      <c r="D527" s="7"/>
    </row>
    <row r="528" spans="4:4" x14ac:dyDescent="0.2">
      <c r="D528" s="7"/>
    </row>
    <row r="529" spans="4:4" x14ac:dyDescent="0.2">
      <c r="D529" s="7"/>
    </row>
    <row r="530" spans="4:4" x14ac:dyDescent="0.2">
      <c r="D530" s="7"/>
    </row>
    <row r="531" spans="4:4" x14ac:dyDescent="0.2">
      <c r="D531" s="7"/>
    </row>
    <row r="532" spans="4:4" x14ac:dyDescent="0.2">
      <c r="D532" s="7"/>
    </row>
    <row r="533" spans="4:4" x14ac:dyDescent="0.2">
      <c r="D533" s="7"/>
    </row>
    <row r="534" spans="4:4" x14ac:dyDescent="0.2">
      <c r="D534" s="7"/>
    </row>
    <row r="535" spans="4:4" x14ac:dyDescent="0.2">
      <c r="D535" s="7"/>
    </row>
    <row r="536" spans="4:4" x14ac:dyDescent="0.2">
      <c r="D536" s="7"/>
    </row>
    <row r="537" spans="4:4" x14ac:dyDescent="0.2">
      <c r="D537" s="7"/>
    </row>
    <row r="538" spans="4:4" x14ac:dyDescent="0.2">
      <c r="D538" s="7"/>
    </row>
    <row r="539" spans="4:4" x14ac:dyDescent="0.2">
      <c r="D539" s="7"/>
    </row>
    <row r="540" spans="4:4" x14ac:dyDescent="0.2">
      <c r="D540" s="7"/>
    </row>
    <row r="541" spans="4:4" x14ac:dyDescent="0.2">
      <c r="D541" s="7"/>
    </row>
    <row r="542" spans="4:4" x14ac:dyDescent="0.2">
      <c r="D542" s="7"/>
    </row>
    <row r="543" spans="4:4" x14ac:dyDescent="0.2">
      <c r="D543" s="7"/>
    </row>
    <row r="544" spans="4:4" x14ac:dyDescent="0.2">
      <c r="D544" s="7"/>
    </row>
    <row r="545" spans="4:4" x14ac:dyDescent="0.2">
      <c r="D545" s="7"/>
    </row>
    <row r="546" spans="4:4" x14ac:dyDescent="0.2">
      <c r="D546" s="7"/>
    </row>
    <row r="547" spans="4:4" x14ac:dyDescent="0.2">
      <c r="D547" s="7"/>
    </row>
    <row r="548" spans="4:4" x14ac:dyDescent="0.2">
      <c r="D548" s="7"/>
    </row>
    <row r="549" spans="4:4" x14ac:dyDescent="0.2">
      <c r="D549" s="7"/>
    </row>
    <row r="550" spans="4:4" x14ac:dyDescent="0.2">
      <c r="D550" s="7"/>
    </row>
    <row r="551" spans="4:4" x14ac:dyDescent="0.2">
      <c r="D551" s="7"/>
    </row>
    <row r="552" spans="4:4" x14ac:dyDescent="0.2">
      <c r="D552" s="7"/>
    </row>
    <row r="553" spans="4:4" x14ac:dyDescent="0.2">
      <c r="D553" s="7"/>
    </row>
    <row r="554" spans="4:4" x14ac:dyDescent="0.2">
      <c r="D554" s="7"/>
    </row>
    <row r="555" spans="4:4" x14ac:dyDescent="0.2">
      <c r="D555" s="7"/>
    </row>
    <row r="556" spans="4:4" x14ac:dyDescent="0.2">
      <c r="D556" s="7"/>
    </row>
    <row r="557" spans="4:4" x14ac:dyDescent="0.2">
      <c r="D557" s="7"/>
    </row>
    <row r="558" spans="4:4" x14ac:dyDescent="0.2">
      <c r="D558" s="7"/>
    </row>
    <row r="559" spans="4:4" x14ac:dyDescent="0.2">
      <c r="D559" s="7"/>
    </row>
    <row r="560" spans="4:4" x14ac:dyDescent="0.2">
      <c r="D560" s="7"/>
    </row>
    <row r="561" spans="4:4" x14ac:dyDescent="0.2">
      <c r="D561" s="7"/>
    </row>
    <row r="562" spans="4:4" x14ac:dyDescent="0.2">
      <c r="D562" s="7"/>
    </row>
    <row r="563" spans="4:4" x14ac:dyDescent="0.2">
      <c r="D563" s="7"/>
    </row>
    <row r="564" spans="4:4" x14ac:dyDescent="0.2">
      <c r="D564" s="7"/>
    </row>
    <row r="565" spans="4:4" x14ac:dyDescent="0.2">
      <c r="D565" s="7"/>
    </row>
    <row r="566" spans="4:4" x14ac:dyDescent="0.2">
      <c r="D566" s="7"/>
    </row>
    <row r="567" spans="4:4" x14ac:dyDescent="0.2">
      <c r="D567" s="7"/>
    </row>
    <row r="568" spans="4:4" x14ac:dyDescent="0.2">
      <c r="D568" s="7"/>
    </row>
    <row r="569" spans="4:4" x14ac:dyDescent="0.2">
      <c r="D569" s="7"/>
    </row>
    <row r="570" spans="4:4" x14ac:dyDescent="0.2">
      <c r="D570" s="7"/>
    </row>
    <row r="571" spans="4:4" x14ac:dyDescent="0.2">
      <c r="D571" s="7"/>
    </row>
    <row r="572" spans="4:4" x14ac:dyDescent="0.2">
      <c r="D572" s="7"/>
    </row>
    <row r="573" spans="4:4" x14ac:dyDescent="0.2">
      <c r="D573" s="7"/>
    </row>
    <row r="574" spans="4:4" x14ac:dyDescent="0.2">
      <c r="D574" s="7"/>
    </row>
    <row r="575" spans="4:4" x14ac:dyDescent="0.2">
      <c r="D575" s="7"/>
    </row>
    <row r="576" spans="4:4" x14ac:dyDescent="0.2">
      <c r="D576" s="7"/>
    </row>
    <row r="577" spans="4:4" x14ac:dyDescent="0.2">
      <c r="D577" s="7"/>
    </row>
    <row r="578" spans="4:4" x14ac:dyDescent="0.2">
      <c r="D578" s="7"/>
    </row>
    <row r="579" spans="4:4" x14ac:dyDescent="0.2">
      <c r="D579" s="7"/>
    </row>
    <row r="580" spans="4:4" x14ac:dyDescent="0.2">
      <c r="D580" s="7"/>
    </row>
    <row r="581" spans="4:4" x14ac:dyDescent="0.2">
      <c r="D581" s="7"/>
    </row>
    <row r="582" spans="4:4" x14ac:dyDescent="0.2">
      <c r="D582" s="7"/>
    </row>
    <row r="583" spans="4:4" x14ac:dyDescent="0.2">
      <c r="D583" s="7"/>
    </row>
    <row r="584" spans="4:4" x14ac:dyDescent="0.2">
      <c r="D584" s="7"/>
    </row>
    <row r="585" spans="4:4" x14ac:dyDescent="0.2">
      <c r="D585" s="7"/>
    </row>
    <row r="586" spans="4:4" x14ac:dyDescent="0.2">
      <c r="D586" s="7"/>
    </row>
    <row r="587" spans="4:4" x14ac:dyDescent="0.2">
      <c r="D587" s="7"/>
    </row>
    <row r="588" spans="4:4" x14ac:dyDescent="0.2">
      <c r="D588" s="7"/>
    </row>
    <row r="589" spans="4:4" x14ac:dyDescent="0.2">
      <c r="D589" s="7"/>
    </row>
    <row r="590" spans="4:4" x14ac:dyDescent="0.2">
      <c r="D590" s="7"/>
    </row>
    <row r="591" spans="4:4" x14ac:dyDescent="0.2">
      <c r="D591" s="7"/>
    </row>
    <row r="592" spans="4:4" x14ac:dyDescent="0.2">
      <c r="D592" s="7"/>
    </row>
    <row r="593" spans="4:4" x14ac:dyDescent="0.2">
      <c r="D593" s="7"/>
    </row>
    <row r="594" spans="4:4" x14ac:dyDescent="0.2">
      <c r="D594" s="7"/>
    </row>
    <row r="595" spans="4:4" x14ac:dyDescent="0.2">
      <c r="D595" s="7"/>
    </row>
    <row r="596" spans="4:4" x14ac:dyDescent="0.2">
      <c r="D596" s="7"/>
    </row>
    <row r="597" spans="4:4" x14ac:dyDescent="0.2">
      <c r="D597" s="7"/>
    </row>
    <row r="598" spans="4:4" x14ac:dyDescent="0.2">
      <c r="D598" s="7"/>
    </row>
    <row r="599" spans="4:4" x14ac:dyDescent="0.2">
      <c r="D599" s="7"/>
    </row>
    <row r="600" spans="4:4" x14ac:dyDescent="0.2">
      <c r="D600" s="7"/>
    </row>
    <row r="601" spans="4:4" x14ac:dyDescent="0.2">
      <c r="D601" s="7"/>
    </row>
    <row r="602" spans="4:4" x14ac:dyDescent="0.2">
      <c r="D602" s="7"/>
    </row>
    <row r="603" spans="4:4" x14ac:dyDescent="0.2">
      <c r="D603" s="7"/>
    </row>
    <row r="604" spans="4:4" x14ac:dyDescent="0.2">
      <c r="D604" s="7"/>
    </row>
    <row r="605" spans="4:4" x14ac:dyDescent="0.2">
      <c r="D605" s="7"/>
    </row>
    <row r="606" spans="4:4" x14ac:dyDescent="0.2">
      <c r="D606" s="7"/>
    </row>
    <row r="607" spans="4:4" x14ac:dyDescent="0.2">
      <c r="D607" s="7"/>
    </row>
    <row r="608" spans="4:4" x14ac:dyDescent="0.2">
      <c r="D608" s="7"/>
    </row>
    <row r="609" spans="4:4" x14ac:dyDescent="0.2">
      <c r="D609" s="7"/>
    </row>
    <row r="610" spans="4:4" x14ac:dyDescent="0.2">
      <c r="D610" s="7"/>
    </row>
    <row r="611" spans="4:4" x14ac:dyDescent="0.2">
      <c r="D611" s="7"/>
    </row>
    <row r="612" spans="4:4" x14ac:dyDescent="0.2">
      <c r="D612" s="7"/>
    </row>
    <row r="613" spans="4:4" x14ac:dyDescent="0.2">
      <c r="D613" s="7"/>
    </row>
    <row r="614" spans="4:4" x14ac:dyDescent="0.2">
      <c r="D614" s="7"/>
    </row>
    <row r="615" spans="4:4" x14ac:dyDescent="0.2">
      <c r="D615" s="7"/>
    </row>
    <row r="616" spans="4:4" x14ac:dyDescent="0.2">
      <c r="D616" s="7"/>
    </row>
    <row r="617" spans="4:4" x14ac:dyDescent="0.2">
      <c r="D617" s="7"/>
    </row>
    <row r="618" spans="4:4" x14ac:dyDescent="0.2">
      <c r="D618" s="7"/>
    </row>
    <row r="619" spans="4:4" x14ac:dyDescent="0.2">
      <c r="D619" s="7"/>
    </row>
    <row r="620" spans="4:4" x14ac:dyDescent="0.2">
      <c r="D620" s="7"/>
    </row>
    <row r="621" spans="4:4" x14ac:dyDescent="0.2">
      <c r="D621" s="7"/>
    </row>
    <row r="622" spans="4:4" x14ac:dyDescent="0.2">
      <c r="D622" s="7"/>
    </row>
    <row r="623" spans="4:4" x14ac:dyDescent="0.2">
      <c r="D623" s="7"/>
    </row>
    <row r="624" spans="4:4" x14ac:dyDescent="0.2">
      <c r="D624" s="7"/>
    </row>
    <row r="625" spans="4:4" x14ac:dyDescent="0.2">
      <c r="D625" s="7"/>
    </row>
    <row r="626" spans="4:4" x14ac:dyDescent="0.2">
      <c r="D626" s="7"/>
    </row>
    <row r="627" spans="4:4" x14ac:dyDescent="0.2">
      <c r="D627" s="7"/>
    </row>
    <row r="628" spans="4:4" x14ac:dyDescent="0.2">
      <c r="D628" s="7"/>
    </row>
    <row r="629" spans="4:4" x14ac:dyDescent="0.2">
      <c r="D629" s="7"/>
    </row>
    <row r="630" spans="4:4" x14ac:dyDescent="0.2">
      <c r="D630" s="7"/>
    </row>
    <row r="631" spans="4:4" x14ac:dyDescent="0.2">
      <c r="D631" s="7"/>
    </row>
    <row r="632" spans="4:4" x14ac:dyDescent="0.2">
      <c r="D632" s="7"/>
    </row>
    <row r="633" spans="4:4" x14ac:dyDescent="0.2">
      <c r="D633" s="7"/>
    </row>
    <row r="634" spans="4:4" x14ac:dyDescent="0.2">
      <c r="D634" s="7"/>
    </row>
    <row r="635" spans="4:4" x14ac:dyDescent="0.2">
      <c r="D635" s="7"/>
    </row>
    <row r="636" spans="4:4" x14ac:dyDescent="0.2">
      <c r="D636" s="7"/>
    </row>
    <row r="637" spans="4:4" x14ac:dyDescent="0.2">
      <c r="D637" s="7"/>
    </row>
    <row r="638" spans="4:4" x14ac:dyDescent="0.2">
      <c r="D638" s="7"/>
    </row>
    <row r="639" spans="4:4" x14ac:dyDescent="0.2">
      <c r="D639" s="7"/>
    </row>
    <row r="640" spans="4:4" x14ac:dyDescent="0.2">
      <c r="D640" s="7"/>
    </row>
    <row r="641" spans="4:4" x14ac:dyDescent="0.2">
      <c r="D641" s="7"/>
    </row>
    <row r="642" spans="4:4" x14ac:dyDescent="0.2">
      <c r="D642" s="7"/>
    </row>
    <row r="643" spans="4:4" x14ac:dyDescent="0.2">
      <c r="D643" s="7"/>
    </row>
    <row r="644" spans="4:4" x14ac:dyDescent="0.2">
      <c r="D644" s="7"/>
    </row>
    <row r="645" spans="4:4" x14ac:dyDescent="0.2">
      <c r="D645" s="7"/>
    </row>
    <row r="646" spans="4:4" x14ac:dyDescent="0.2">
      <c r="D646" s="7"/>
    </row>
    <row r="647" spans="4:4" x14ac:dyDescent="0.2">
      <c r="D647" s="7"/>
    </row>
    <row r="648" spans="4:4" x14ac:dyDescent="0.2">
      <c r="D648" s="7"/>
    </row>
    <row r="649" spans="4:4" x14ac:dyDescent="0.2">
      <c r="D649" s="7"/>
    </row>
    <row r="650" spans="4:4" x14ac:dyDescent="0.2">
      <c r="D650" s="7"/>
    </row>
    <row r="651" spans="4:4" x14ac:dyDescent="0.2">
      <c r="D651" s="7"/>
    </row>
    <row r="652" spans="4:4" x14ac:dyDescent="0.2">
      <c r="D652" s="7"/>
    </row>
    <row r="653" spans="4:4" x14ac:dyDescent="0.2">
      <c r="D653" s="7"/>
    </row>
    <row r="654" spans="4:4" x14ac:dyDescent="0.2">
      <c r="D654" s="7"/>
    </row>
    <row r="655" spans="4:4" x14ac:dyDescent="0.2">
      <c r="D655" s="7"/>
    </row>
    <row r="656" spans="4:4" x14ac:dyDescent="0.2">
      <c r="D656" s="7"/>
    </row>
    <row r="657" spans="4:4" x14ac:dyDescent="0.2">
      <c r="D657" s="7"/>
    </row>
    <row r="658" spans="4:4" x14ac:dyDescent="0.2">
      <c r="D658" s="7"/>
    </row>
    <row r="659" spans="4:4" x14ac:dyDescent="0.2">
      <c r="D659" s="7"/>
    </row>
    <row r="660" spans="4:4" x14ac:dyDescent="0.2">
      <c r="D660" s="7"/>
    </row>
    <row r="661" spans="4:4" x14ac:dyDescent="0.2">
      <c r="D661" s="7"/>
    </row>
    <row r="662" spans="4:4" x14ac:dyDescent="0.2">
      <c r="D662" s="7"/>
    </row>
    <row r="663" spans="4:4" x14ac:dyDescent="0.2">
      <c r="D663" s="7"/>
    </row>
    <row r="664" spans="4:4" x14ac:dyDescent="0.2">
      <c r="D664" s="7"/>
    </row>
    <row r="665" spans="4:4" x14ac:dyDescent="0.2">
      <c r="D665" s="7"/>
    </row>
    <row r="666" spans="4:4" x14ac:dyDescent="0.2">
      <c r="D666" s="7"/>
    </row>
    <row r="667" spans="4:4" x14ac:dyDescent="0.2">
      <c r="D667" s="7"/>
    </row>
    <row r="668" spans="4:4" x14ac:dyDescent="0.2">
      <c r="D668" s="7"/>
    </row>
    <row r="669" spans="4:4" x14ac:dyDescent="0.2">
      <c r="D669" s="7"/>
    </row>
    <row r="670" spans="4:4" x14ac:dyDescent="0.2">
      <c r="D670" s="7"/>
    </row>
    <row r="671" spans="4:4" x14ac:dyDescent="0.2">
      <c r="D671" s="7"/>
    </row>
    <row r="672" spans="4:4" x14ac:dyDescent="0.2">
      <c r="D672" s="7"/>
    </row>
    <row r="673" spans="4:4" x14ac:dyDescent="0.2">
      <c r="D673" s="7"/>
    </row>
    <row r="674" spans="4:4" x14ac:dyDescent="0.2">
      <c r="D674" s="7"/>
    </row>
    <row r="675" spans="4:4" x14ac:dyDescent="0.2">
      <c r="D675" s="7"/>
    </row>
    <row r="676" spans="4:4" x14ac:dyDescent="0.2">
      <c r="D676" s="7"/>
    </row>
    <row r="677" spans="4:4" x14ac:dyDescent="0.2">
      <c r="D677" s="7"/>
    </row>
    <row r="678" spans="4:4" x14ac:dyDescent="0.2">
      <c r="D678" s="7"/>
    </row>
    <row r="679" spans="4:4" x14ac:dyDescent="0.2">
      <c r="D679" s="7"/>
    </row>
    <row r="680" spans="4:4" x14ac:dyDescent="0.2">
      <c r="D680" s="7"/>
    </row>
    <row r="681" spans="4:4" x14ac:dyDescent="0.2">
      <c r="D681" s="7"/>
    </row>
    <row r="682" spans="4:4" x14ac:dyDescent="0.2">
      <c r="D682" s="7"/>
    </row>
    <row r="683" spans="4:4" x14ac:dyDescent="0.2">
      <c r="D683" s="7"/>
    </row>
    <row r="684" spans="4:4" x14ac:dyDescent="0.2">
      <c r="D684" s="7"/>
    </row>
    <row r="685" spans="4:4" x14ac:dyDescent="0.2">
      <c r="D685" s="7"/>
    </row>
    <row r="686" spans="4:4" x14ac:dyDescent="0.2">
      <c r="D686" s="7"/>
    </row>
    <row r="687" spans="4:4" x14ac:dyDescent="0.2">
      <c r="D687" s="7"/>
    </row>
    <row r="688" spans="4:4" x14ac:dyDescent="0.2">
      <c r="D688" s="7"/>
    </row>
    <row r="689" spans="4:4" x14ac:dyDescent="0.2">
      <c r="D689" s="7"/>
    </row>
    <row r="690" spans="4:4" x14ac:dyDescent="0.2">
      <c r="D690" s="7"/>
    </row>
    <row r="691" spans="4:4" x14ac:dyDescent="0.2">
      <c r="D691" s="7"/>
    </row>
    <row r="692" spans="4:4" x14ac:dyDescent="0.2">
      <c r="D692" s="7"/>
    </row>
    <row r="693" spans="4:4" x14ac:dyDescent="0.2">
      <c r="D693" s="7"/>
    </row>
    <row r="694" spans="4:4" x14ac:dyDescent="0.2">
      <c r="D694" s="7"/>
    </row>
    <row r="695" spans="4:4" x14ac:dyDescent="0.2">
      <c r="D695" s="7"/>
    </row>
    <row r="696" spans="4:4" x14ac:dyDescent="0.2">
      <c r="D696" s="7"/>
    </row>
    <row r="697" spans="4:4" x14ac:dyDescent="0.2">
      <c r="D697" s="7"/>
    </row>
    <row r="698" spans="4:4" x14ac:dyDescent="0.2">
      <c r="D698" s="7"/>
    </row>
    <row r="699" spans="4:4" x14ac:dyDescent="0.2">
      <c r="D699" s="7"/>
    </row>
    <row r="700" spans="4:4" x14ac:dyDescent="0.2">
      <c r="D700" s="7"/>
    </row>
    <row r="701" spans="4:4" x14ac:dyDescent="0.2">
      <c r="D701" s="7"/>
    </row>
    <row r="702" spans="4:4" x14ac:dyDescent="0.2">
      <c r="D702" s="7"/>
    </row>
    <row r="703" spans="4:4" x14ac:dyDescent="0.2">
      <c r="D703" s="7"/>
    </row>
    <row r="704" spans="4:4" x14ac:dyDescent="0.2">
      <c r="D704" s="7"/>
    </row>
    <row r="705" spans="4:4" x14ac:dyDescent="0.2">
      <c r="D705" s="7"/>
    </row>
    <row r="706" spans="4:4" x14ac:dyDescent="0.2">
      <c r="D706" s="7"/>
    </row>
    <row r="707" spans="4:4" x14ac:dyDescent="0.2">
      <c r="D707" s="7"/>
    </row>
    <row r="708" spans="4:4" x14ac:dyDescent="0.2">
      <c r="D708" s="7"/>
    </row>
    <row r="709" spans="4:4" x14ac:dyDescent="0.2">
      <c r="D709" s="7"/>
    </row>
    <row r="710" spans="4:4" x14ac:dyDescent="0.2">
      <c r="D710" s="7"/>
    </row>
    <row r="711" spans="4:4" x14ac:dyDescent="0.2">
      <c r="D711" s="7"/>
    </row>
    <row r="712" spans="4:4" x14ac:dyDescent="0.2">
      <c r="D712" s="7"/>
    </row>
    <row r="713" spans="4:4" x14ac:dyDescent="0.2">
      <c r="D713" s="7"/>
    </row>
    <row r="714" spans="4:4" x14ac:dyDescent="0.2">
      <c r="D714" s="7"/>
    </row>
    <row r="715" spans="4:4" x14ac:dyDescent="0.2">
      <c r="D715" s="7"/>
    </row>
    <row r="716" spans="4:4" x14ac:dyDescent="0.2">
      <c r="D716" s="7"/>
    </row>
    <row r="717" spans="4:4" x14ac:dyDescent="0.2">
      <c r="D717" s="7"/>
    </row>
    <row r="718" spans="4:4" x14ac:dyDescent="0.2">
      <c r="D718" s="7"/>
    </row>
    <row r="719" spans="4:4" x14ac:dyDescent="0.2">
      <c r="D719" s="7"/>
    </row>
    <row r="720" spans="4:4" x14ac:dyDescent="0.2">
      <c r="D720" s="7"/>
    </row>
    <row r="721" spans="4:4" x14ac:dyDescent="0.2">
      <c r="D721" s="7"/>
    </row>
    <row r="722" spans="4:4" x14ac:dyDescent="0.2">
      <c r="D722" s="7"/>
    </row>
    <row r="723" spans="4:4" x14ac:dyDescent="0.2">
      <c r="D723" s="7"/>
    </row>
    <row r="724" spans="4:4" x14ac:dyDescent="0.2">
      <c r="D724" s="7"/>
    </row>
    <row r="725" spans="4:4" x14ac:dyDescent="0.2">
      <c r="D725" s="7"/>
    </row>
    <row r="726" spans="4:4" x14ac:dyDescent="0.2">
      <c r="D726" s="7"/>
    </row>
    <row r="727" spans="4:4" x14ac:dyDescent="0.2">
      <c r="D727" s="7"/>
    </row>
    <row r="728" spans="4:4" x14ac:dyDescent="0.2">
      <c r="D728" s="7"/>
    </row>
    <row r="729" spans="4:4" x14ac:dyDescent="0.2">
      <c r="D729" s="7"/>
    </row>
    <row r="730" spans="4:4" x14ac:dyDescent="0.2">
      <c r="D730" s="7"/>
    </row>
    <row r="731" spans="4:4" x14ac:dyDescent="0.2">
      <c r="D731" s="7"/>
    </row>
    <row r="732" spans="4:4" x14ac:dyDescent="0.2">
      <c r="D732" s="7"/>
    </row>
    <row r="733" spans="4:4" x14ac:dyDescent="0.2">
      <c r="D733" s="7"/>
    </row>
    <row r="734" spans="4:4" x14ac:dyDescent="0.2">
      <c r="D734" s="7"/>
    </row>
    <row r="735" spans="4:4" x14ac:dyDescent="0.2">
      <c r="D735" s="7"/>
    </row>
    <row r="736" spans="4:4" x14ac:dyDescent="0.2">
      <c r="D736" s="7"/>
    </row>
    <row r="737" spans="4:4" x14ac:dyDescent="0.2">
      <c r="D737" s="7"/>
    </row>
    <row r="738" spans="4:4" x14ac:dyDescent="0.2">
      <c r="D738" s="7"/>
    </row>
    <row r="739" spans="4:4" x14ac:dyDescent="0.2">
      <c r="D739" s="7"/>
    </row>
    <row r="740" spans="4:4" x14ac:dyDescent="0.2">
      <c r="D740" s="7"/>
    </row>
    <row r="741" spans="4:4" x14ac:dyDescent="0.2">
      <c r="D741" s="7"/>
    </row>
    <row r="742" spans="4:4" x14ac:dyDescent="0.2">
      <c r="D742" s="7"/>
    </row>
    <row r="743" spans="4:4" x14ac:dyDescent="0.2">
      <c r="D743" s="7"/>
    </row>
    <row r="744" spans="4:4" x14ac:dyDescent="0.2">
      <c r="D744" s="7"/>
    </row>
    <row r="745" spans="4:4" x14ac:dyDescent="0.2">
      <c r="D745" s="7"/>
    </row>
    <row r="746" spans="4:4" x14ac:dyDescent="0.2">
      <c r="D746" s="7"/>
    </row>
    <row r="747" spans="4:4" x14ac:dyDescent="0.2">
      <c r="D747" s="7"/>
    </row>
    <row r="748" spans="4:4" x14ac:dyDescent="0.2">
      <c r="D748" s="7"/>
    </row>
    <row r="749" spans="4:4" x14ac:dyDescent="0.2">
      <c r="D749" s="7"/>
    </row>
    <row r="750" spans="4:4" x14ac:dyDescent="0.2">
      <c r="D750" s="7"/>
    </row>
    <row r="751" spans="4:4" x14ac:dyDescent="0.2">
      <c r="D751" s="7"/>
    </row>
    <row r="752" spans="4:4" x14ac:dyDescent="0.2">
      <c r="D752" s="7"/>
    </row>
    <row r="753" spans="4:4" x14ac:dyDescent="0.2">
      <c r="D753" s="7"/>
    </row>
    <row r="754" spans="4:4" x14ac:dyDescent="0.2">
      <c r="D754" s="7"/>
    </row>
    <row r="755" spans="4:4" x14ac:dyDescent="0.2">
      <c r="D755" s="7"/>
    </row>
    <row r="756" spans="4:4" x14ac:dyDescent="0.2">
      <c r="D756" s="7"/>
    </row>
    <row r="757" spans="4:4" x14ac:dyDescent="0.2">
      <c r="D757" s="7"/>
    </row>
    <row r="758" spans="4:4" x14ac:dyDescent="0.2">
      <c r="D758" s="7"/>
    </row>
    <row r="759" spans="4:4" x14ac:dyDescent="0.2">
      <c r="D759" s="7"/>
    </row>
    <row r="760" spans="4:4" x14ac:dyDescent="0.2">
      <c r="D760" s="7"/>
    </row>
    <row r="761" spans="4:4" x14ac:dyDescent="0.2">
      <c r="D761" s="7"/>
    </row>
    <row r="762" spans="4:4" x14ac:dyDescent="0.2">
      <c r="D762" s="7"/>
    </row>
    <row r="763" spans="4:4" x14ac:dyDescent="0.2">
      <c r="D763" s="7"/>
    </row>
    <row r="764" spans="4:4" x14ac:dyDescent="0.2">
      <c r="D764" s="7"/>
    </row>
    <row r="765" spans="4:4" x14ac:dyDescent="0.2">
      <c r="D765" s="7"/>
    </row>
    <row r="766" spans="4:4" x14ac:dyDescent="0.2">
      <c r="D766" s="7"/>
    </row>
    <row r="767" spans="4:4" x14ac:dyDescent="0.2">
      <c r="D767" s="7"/>
    </row>
    <row r="768" spans="4:4" x14ac:dyDescent="0.2">
      <c r="D768" s="7"/>
    </row>
    <row r="769" spans="4:4" x14ac:dyDescent="0.2">
      <c r="D769" s="7"/>
    </row>
    <row r="770" spans="4:4" x14ac:dyDescent="0.2">
      <c r="D770" s="7"/>
    </row>
    <row r="771" spans="4:4" x14ac:dyDescent="0.2">
      <c r="D771" s="7"/>
    </row>
    <row r="772" spans="4:4" x14ac:dyDescent="0.2">
      <c r="D772" s="7"/>
    </row>
    <row r="773" spans="4:4" x14ac:dyDescent="0.2">
      <c r="D773" s="7"/>
    </row>
    <row r="774" spans="4:4" x14ac:dyDescent="0.2">
      <c r="D774" s="7"/>
    </row>
    <row r="775" spans="4:4" x14ac:dyDescent="0.2">
      <c r="D775" s="7"/>
    </row>
    <row r="776" spans="4:4" x14ac:dyDescent="0.2">
      <c r="D776" s="7"/>
    </row>
    <row r="777" spans="4:4" x14ac:dyDescent="0.2">
      <c r="D777" s="7"/>
    </row>
    <row r="778" spans="4:4" x14ac:dyDescent="0.2">
      <c r="D778" s="7"/>
    </row>
    <row r="779" spans="4:4" x14ac:dyDescent="0.2">
      <c r="D779" s="7"/>
    </row>
    <row r="780" spans="4:4" x14ac:dyDescent="0.2">
      <c r="D780" s="7"/>
    </row>
    <row r="781" spans="4:4" x14ac:dyDescent="0.2">
      <c r="D781" s="7"/>
    </row>
    <row r="782" spans="4:4" x14ac:dyDescent="0.2">
      <c r="D782" s="7"/>
    </row>
    <row r="783" spans="4:4" x14ac:dyDescent="0.2">
      <c r="D783" s="7"/>
    </row>
    <row r="784" spans="4:4" x14ac:dyDescent="0.2">
      <c r="D784" s="7"/>
    </row>
    <row r="785" spans="4:4" x14ac:dyDescent="0.2">
      <c r="D785" s="7"/>
    </row>
    <row r="786" spans="4:4" x14ac:dyDescent="0.2">
      <c r="D786" s="7"/>
    </row>
    <row r="787" spans="4:4" x14ac:dyDescent="0.2">
      <c r="D787" s="7"/>
    </row>
    <row r="788" spans="4:4" x14ac:dyDescent="0.2">
      <c r="D788" s="7"/>
    </row>
    <row r="789" spans="4:4" x14ac:dyDescent="0.2">
      <c r="D789" s="7"/>
    </row>
    <row r="790" spans="4:4" x14ac:dyDescent="0.2">
      <c r="D790" s="7"/>
    </row>
    <row r="791" spans="4:4" x14ac:dyDescent="0.2">
      <c r="D791" s="7"/>
    </row>
    <row r="792" spans="4:4" x14ac:dyDescent="0.2">
      <c r="D792" s="7"/>
    </row>
    <row r="793" spans="4:4" x14ac:dyDescent="0.2">
      <c r="D793" s="7"/>
    </row>
    <row r="794" spans="4:4" x14ac:dyDescent="0.2">
      <c r="D794" s="7"/>
    </row>
    <row r="795" spans="4:4" x14ac:dyDescent="0.2">
      <c r="D795" s="7"/>
    </row>
    <row r="796" spans="4:4" x14ac:dyDescent="0.2">
      <c r="D796" s="7"/>
    </row>
    <row r="797" spans="4:4" x14ac:dyDescent="0.2">
      <c r="D797" s="7"/>
    </row>
    <row r="798" spans="4:4" x14ac:dyDescent="0.2">
      <c r="D798" s="7"/>
    </row>
    <row r="799" spans="4:4" x14ac:dyDescent="0.2">
      <c r="D799" s="7"/>
    </row>
    <row r="800" spans="4:4" x14ac:dyDescent="0.2">
      <c r="D800" s="7"/>
    </row>
    <row r="801" spans="4:4" x14ac:dyDescent="0.2">
      <c r="D801" s="7"/>
    </row>
    <row r="802" spans="4:4" x14ac:dyDescent="0.2">
      <c r="D802" s="7"/>
    </row>
    <row r="803" spans="4:4" x14ac:dyDescent="0.2">
      <c r="D803" s="7"/>
    </row>
    <row r="804" spans="4:4" x14ac:dyDescent="0.2">
      <c r="D804" s="7"/>
    </row>
    <row r="805" spans="4:4" x14ac:dyDescent="0.2">
      <c r="D805" s="7"/>
    </row>
    <row r="806" spans="4:4" x14ac:dyDescent="0.2">
      <c r="D806" s="7"/>
    </row>
    <row r="807" spans="4:4" x14ac:dyDescent="0.2">
      <c r="D807" s="7"/>
    </row>
    <row r="808" spans="4:4" x14ac:dyDescent="0.2">
      <c r="D808" s="7"/>
    </row>
    <row r="809" spans="4:4" x14ac:dyDescent="0.2">
      <c r="D809" s="7"/>
    </row>
    <row r="810" spans="4:4" x14ac:dyDescent="0.2">
      <c r="D810" s="7"/>
    </row>
    <row r="811" spans="4:4" x14ac:dyDescent="0.2">
      <c r="D811" s="7"/>
    </row>
    <row r="812" spans="4:4" x14ac:dyDescent="0.2">
      <c r="D812" s="7"/>
    </row>
    <row r="813" spans="4:4" x14ac:dyDescent="0.2">
      <c r="D813" s="7"/>
    </row>
    <row r="814" spans="4:4" x14ac:dyDescent="0.2">
      <c r="D814" s="7"/>
    </row>
    <row r="815" spans="4:4" x14ac:dyDescent="0.2">
      <c r="D815" s="7"/>
    </row>
    <row r="816" spans="4:4" x14ac:dyDescent="0.2">
      <c r="D816" s="7"/>
    </row>
    <row r="817" spans="4:4" x14ac:dyDescent="0.2">
      <c r="D817" s="7"/>
    </row>
    <row r="818" spans="4:4" x14ac:dyDescent="0.2">
      <c r="D818" s="7"/>
    </row>
    <row r="819" spans="4:4" x14ac:dyDescent="0.2">
      <c r="D819" s="7"/>
    </row>
    <row r="820" spans="4:4" x14ac:dyDescent="0.2">
      <c r="D820" s="7"/>
    </row>
    <row r="821" spans="4:4" x14ac:dyDescent="0.2">
      <c r="D821" s="7"/>
    </row>
    <row r="822" spans="4:4" x14ac:dyDescent="0.2">
      <c r="D822" s="7"/>
    </row>
    <row r="823" spans="4:4" x14ac:dyDescent="0.2">
      <c r="D823" s="7"/>
    </row>
    <row r="824" spans="4:4" x14ac:dyDescent="0.2">
      <c r="D824" s="7"/>
    </row>
    <row r="825" spans="4:4" x14ac:dyDescent="0.2">
      <c r="D825" s="7"/>
    </row>
    <row r="826" spans="4:4" x14ac:dyDescent="0.2">
      <c r="D826" s="7"/>
    </row>
    <row r="827" spans="4:4" x14ac:dyDescent="0.2">
      <c r="D827" s="7"/>
    </row>
    <row r="828" spans="4:4" x14ac:dyDescent="0.2">
      <c r="D828" s="7"/>
    </row>
    <row r="829" spans="4:4" x14ac:dyDescent="0.2">
      <c r="D829" s="7"/>
    </row>
    <row r="830" spans="4:4" x14ac:dyDescent="0.2">
      <c r="D830" s="7"/>
    </row>
    <row r="831" spans="4:4" x14ac:dyDescent="0.2">
      <c r="D831" s="7"/>
    </row>
    <row r="832" spans="4:4" x14ac:dyDescent="0.2">
      <c r="D832" s="7"/>
    </row>
    <row r="833" spans="4:4" x14ac:dyDescent="0.2">
      <c r="D833" s="7"/>
    </row>
    <row r="834" spans="4:4" x14ac:dyDescent="0.2">
      <c r="D834" s="7"/>
    </row>
    <row r="835" spans="4:4" x14ac:dyDescent="0.2">
      <c r="D835" s="7"/>
    </row>
    <row r="836" spans="4:4" x14ac:dyDescent="0.2">
      <c r="D836" s="7"/>
    </row>
    <row r="837" spans="4:4" x14ac:dyDescent="0.2">
      <c r="D837" s="7"/>
    </row>
    <row r="838" spans="4:4" x14ac:dyDescent="0.2">
      <c r="D838" s="7"/>
    </row>
    <row r="839" spans="4:4" x14ac:dyDescent="0.2">
      <c r="D839" s="7"/>
    </row>
    <row r="840" spans="4:4" x14ac:dyDescent="0.2">
      <c r="D840" s="7"/>
    </row>
    <row r="841" spans="4:4" x14ac:dyDescent="0.2">
      <c r="D841" s="7"/>
    </row>
    <row r="842" spans="4:4" x14ac:dyDescent="0.2">
      <c r="D842" s="7"/>
    </row>
    <row r="843" spans="4:4" x14ac:dyDescent="0.2">
      <c r="D843" s="7"/>
    </row>
    <row r="844" spans="4:4" x14ac:dyDescent="0.2">
      <c r="D844" s="7"/>
    </row>
    <row r="845" spans="4:4" x14ac:dyDescent="0.2">
      <c r="D845" s="7"/>
    </row>
    <row r="846" spans="4:4" x14ac:dyDescent="0.2">
      <c r="D846" s="7"/>
    </row>
    <row r="847" spans="4:4" x14ac:dyDescent="0.2">
      <c r="D847" s="7"/>
    </row>
    <row r="848" spans="4:4" x14ac:dyDescent="0.2">
      <c r="D848" s="7"/>
    </row>
    <row r="849" spans="4:4" x14ac:dyDescent="0.2">
      <c r="D849" s="7"/>
    </row>
    <row r="850" spans="4:4" x14ac:dyDescent="0.2">
      <c r="D850" s="7"/>
    </row>
    <row r="851" spans="4:4" x14ac:dyDescent="0.2">
      <c r="D851" s="7"/>
    </row>
    <row r="852" spans="4:4" x14ac:dyDescent="0.2">
      <c r="D852" s="7"/>
    </row>
    <row r="853" spans="4:4" x14ac:dyDescent="0.2">
      <c r="D853" s="7"/>
    </row>
    <row r="854" spans="4:4" x14ac:dyDescent="0.2">
      <c r="D854" s="7"/>
    </row>
    <row r="855" spans="4:4" x14ac:dyDescent="0.2">
      <c r="D855" s="7"/>
    </row>
    <row r="856" spans="4:4" x14ac:dyDescent="0.2">
      <c r="D856" s="7"/>
    </row>
    <row r="857" spans="4:4" x14ac:dyDescent="0.2">
      <c r="D857" s="7"/>
    </row>
    <row r="858" spans="4:4" x14ac:dyDescent="0.2">
      <c r="D858" s="7"/>
    </row>
    <row r="859" spans="4:4" x14ac:dyDescent="0.2">
      <c r="D859" s="7"/>
    </row>
    <row r="860" spans="4:4" x14ac:dyDescent="0.2">
      <c r="D860" s="7"/>
    </row>
    <row r="861" spans="4:4" x14ac:dyDescent="0.2">
      <c r="D861" s="7"/>
    </row>
    <row r="862" spans="4:4" x14ac:dyDescent="0.2">
      <c r="D862" s="7"/>
    </row>
    <row r="863" spans="4:4" x14ac:dyDescent="0.2">
      <c r="D863" s="7"/>
    </row>
    <row r="864" spans="4:4" x14ac:dyDescent="0.2">
      <c r="D864" s="7"/>
    </row>
    <row r="865" spans="4:4" x14ac:dyDescent="0.2">
      <c r="D865" s="7"/>
    </row>
    <row r="866" spans="4:4" x14ac:dyDescent="0.2">
      <c r="D866" s="7"/>
    </row>
    <row r="867" spans="4:4" x14ac:dyDescent="0.2">
      <c r="D867" s="7"/>
    </row>
    <row r="868" spans="4:4" x14ac:dyDescent="0.2">
      <c r="D868" s="7"/>
    </row>
    <row r="869" spans="4:4" x14ac:dyDescent="0.2">
      <c r="D869" s="7"/>
    </row>
    <row r="870" spans="4:4" x14ac:dyDescent="0.2">
      <c r="D870" s="7"/>
    </row>
    <row r="871" spans="4:4" x14ac:dyDescent="0.2">
      <c r="D871" s="7"/>
    </row>
    <row r="872" spans="4:4" x14ac:dyDescent="0.2">
      <c r="D872" s="7"/>
    </row>
    <row r="873" spans="4:4" x14ac:dyDescent="0.2">
      <c r="D873" s="7"/>
    </row>
    <row r="874" spans="4:4" x14ac:dyDescent="0.2">
      <c r="D874" s="7"/>
    </row>
    <row r="875" spans="4:4" x14ac:dyDescent="0.2">
      <c r="D875" s="7"/>
    </row>
    <row r="876" spans="4:4" x14ac:dyDescent="0.2">
      <c r="D876" s="7"/>
    </row>
    <row r="877" spans="4:4" x14ac:dyDescent="0.2">
      <c r="D877" s="7"/>
    </row>
    <row r="878" spans="4:4" x14ac:dyDescent="0.2">
      <c r="D878" s="7"/>
    </row>
    <row r="879" spans="4:4" x14ac:dyDescent="0.2">
      <c r="D879" s="7"/>
    </row>
    <row r="880" spans="4:4" x14ac:dyDescent="0.2">
      <c r="D880" s="7"/>
    </row>
    <row r="881" spans="4:4" x14ac:dyDescent="0.2">
      <c r="D881" s="7"/>
    </row>
    <row r="882" spans="4:4" x14ac:dyDescent="0.2">
      <c r="D882" s="7"/>
    </row>
    <row r="883" spans="4:4" x14ac:dyDescent="0.2">
      <c r="D883" s="7"/>
    </row>
    <row r="884" spans="4:4" x14ac:dyDescent="0.2">
      <c r="D884" s="7"/>
    </row>
    <row r="885" spans="4:4" x14ac:dyDescent="0.2">
      <c r="D885" s="7"/>
    </row>
    <row r="886" spans="4:4" x14ac:dyDescent="0.2">
      <c r="D886" s="7"/>
    </row>
    <row r="887" spans="4:4" x14ac:dyDescent="0.2">
      <c r="D887" s="7"/>
    </row>
    <row r="888" spans="4:4" x14ac:dyDescent="0.2">
      <c r="D888" s="7"/>
    </row>
    <row r="889" spans="4:4" x14ac:dyDescent="0.2">
      <c r="D889" s="7"/>
    </row>
    <row r="890" spans="4:4" x14ac:dyDescent="0.2">
      <c r="D890" s="7"/>
    </row>
    <row r="891" spans="4:4" x14ac:dyDescent="0.2">
      <c r="D891" s="7"/>
    </row>
    <row r="892" spans="4:4" x14ac:dyDescent="0.2">
      <c r="D892" s="7"/>
    </row>
    <row r="893" spans="4:4" x14ac:dyDescent="0.2">
      <c r="D893" s="7"/>
    </row>
    <row r="894" spans="4:4" x14ac:dyDescent="0.2">
      <c r="D894" s="7"/>
    </row>
    <row r="895" spans="4:4" x14ac:dyDescent="0.2">
      <c r="D895" s="7"/>
    </row>
    <row r="896" spans="4:4" x14ac:dyDescent="0.2">
      <c r="D896" s="7"/>
    </row>
    <row r="897" spans="4:4" x14ac:dyDescent="0.2">
      <c r="D897" s="7"/>
    </row>
    <row r="898" spans="4:4" x14ac:dyDescent="0.2">
      <c r="D898" s="7"/>
    </row>
    <row r="899" spans="4:4" x14ac:dyDescent="0.2">
      <c r="D899" s="7"/>
    </row>
    <row r="900" spans="4:4" x14ac:dyDescent="0.2">
      <c r="D900" s="7"/>
    </row>
    <row r="901" spans="4:4" x14ac:dyDescent="0.2">
      <c r="D901" s="7"/>
    </row>
    <row r="902" spans="4:4" x14ac:dyDescent="0.2">
      <c r="D902" s="7"/>
    </row>
    <row r="903" spans="4:4" x14ac:dyDescent="0.2">
      <c r="D903" s="7"/>
    </row>
    <row r="904" spans="4:4" x14ac:dyDescent="0.2">
      <c r="D904" s="7"/>
    </row>
    <row r="905" spans="4:4" x14ac:dyDescent="0.2">
      <c r="D905" s="7"/>
    </row>
    <row r="906" spans="4:4" x14ac:dyDescent="0.2">
      <c r="D906" s="7"/>
    </row>
    <row r="907" spans="4:4" x14ac:dyDescent="0.2">
      <c r="D907" s="7"/>
    </row>
    <row r="908" spans="4:4" x14ac:dyDescent="0.2">
      <c r="D908" s="7"/>
    </row>
    <row r="909" spans="4:4" x14ac:dyDescent="0.2">
      <c r="D909" s="7"/>
    </row>
    <row r="910" spans="4:4" x14ac:dyDescent="0.2">
      <c r="D910" s="7"/>
    </row>
    <row r="911" spans="4:4" x14ac:dyDescent="0.2">
      <c r="D911" s="7"/>
    </row>
    <row r="912" spans="4:4" x14ac:dyDescent="0.2">
      <c r="D912" s="7"/>
    </row>
    <row r="913" spans="4:4" x14ac:dyDescent="0.2">
      <c r="D913" s="7"/>
    </row>
    <row r="914" spans="4:4" x14ac:dyDescent="0.2">
      <c r="D914" s="7"/>
    </row>
    <row r="915" spans="4:4" x14ac:dyDescent="0.2">
      <c r="D915" s="7"/>
    </row>
    <row r="916" spans="4:4" x14ac:dyDescent="0.2">
      <c r="D916" s="7"/>
    </row>
    <row r="917" spans="4:4" x14ac:dyDescent="0.2">
      <c r="D917" s="7"/>
    </row>
    <row r="918" spans="4:4" x14ac:dyDescent="0.2">
      <c r="D918" s="7"/>
    </row>
    <row r="919" spans="4:4" x14ac:dyDescent="0.2">
      <c r="D919" s="7"/>
    </row>
    <row r="920" spans="4:4" x14ac:dyDescent="0.2">
      <c r="D920" s="7"/>
    </row>
    <row r="921" spans="4:4" x14ac:dyDescent="0.2">
      <c r="D921" s="7"/>
    </row>
    <row r="922" spans="4:4" x14ac:dyDescent="0.2">
      <c r="D922" s="7"/>
    </row>
    <row r="923" spans="4:4" x14ac:dyDescent="0.2">
      <c r="D923" s="7"/>
    </row>
    <row r="924" spans="4:4" x14ac:dyDescent="0.2">
      <c r="D924" s="7"/>
    </row>
    <row r="925" spans="4:4" x14ac:dyDescent="0.2">
      <c r="D925" s="7"/>
    </row>
    <row r="926" spans="4:4" x14ac:dyDescent="0.2">
      <c r="D926" s="7"/>
    </row>
    <row r="927" spans="4:4" x14ac:dyDescent="0.2">
      <c r="D927" s="7"/>
    </row>
    <row r="928" spans="4:4" x14ac:dyDescent="0.2">
      <c r="D928" s="7"/>
    </row>
    <row r="929" spans="4:4" x14ac:dyDescent="0.2">
      <c r="D929" s="7"/>
    </row>
    <row r="930" spans="4:4" x14ac:dyDescent="0.2">
      <c r="D930" s="7"/>
    </row>
    <row r="931" spans="4:4" x14ac:dyDescent="0.2">
      <c r="D931" s="7"/>
    </row>
    <row r="932" spans="4:4" x14ac:dyDescent="0.2">
      <c r="D932" s="7"/>
    </row>
    <row r="933" spans="4:4" x14ac:dyDescent="0.2">
      <c r="D933" s="7"/>
    </row>
    <row r="934" spans="4:4" x14ac:dyDescent="0.2">
      <c r="D934" s="7"/>
    </row>
    <row r="935" spans="4:4" x14ac:dyDescent="0.2">
      <c r="D935" s="7"/>
    </row>
    <row r="936" spans="4:4" x14ac:dyDescent="0.2">
      <c r="D936" s="7"/>
    </row>
    <row r="937" spans="4:4" x14ac:dyDescent="0.2">
      <c r="D937" s="7"/>
    </row>
    <row r="938" spans="4:4" x14ac:dyDescent="0.2">
      <c r="D938" s="7"/>
    </row>
    <row r="939" spans="4:4" x14ac:dyDescent="0.2">
      <c r="D939" s="7"/>
    </row>
    <row r="940" spans="4:4" x14ac:dyDescent="0.2">
      <c r="D940" s="7"/>
    </row>
    <row r="941" spans="4:4" x14ac:dyDescent="0.2">
      <c r="D941" s="7"/>
    </row>
    <row r="942" spans="4:4" x14ac:dyDescent="0.2">
      <c r="D942" s="7"/>
    </row>
    <row r="943" spans="4:4" x14ac:dyDescent="0.2">
      <c r="D943" s="7"/>
    </row>
    <row r="944" spans="4:4" x14ac:dyDescent="0.2">
      <c r="D944" s="7"/>
    </row>
    <row r="945" spans="4:4" x14ac:dyDescent="0.2">
      <c r="D945" s="7"/>
    </row>
    <row r="946" spans="4:4" x14ac:dyDescent="0.2">
      <c r="D946" s="7"/>
    </row>
    <row r="947" spans="4:4" x14ac:dyDescent="0.2">
      <c r="D947" s="7"/>
    </row>
    <row r="948" spans="4:4" x14ac:dyDescent="0.2">
      <c r="D948" s="7"/>
    </row>
    <row r="949" spans="4:4" x14ac:dyDescent="0.2">
      <c r="D949" s="7"/>
    </row>
    <row r="950" spans="4:4" x14ac:dyDescent="0.2">
      <c r="D950" s="7"/>
    </row>
    <row r="951" spans="4:4" x14ac:dyDescent="0.2">
      <c r="D951" s="7"/>
    </row>
    <row r="952" spans="4:4" x14ac:dyDescent="0.2">
      <c r="D952" s="7"/>
    </row>
    <row r="953" spans="4:4" x14ac:dyDescent="0.2">
      <c r="D953" s="7"/>
    </row>
    <row r="954" spans="4:4" x14ac:dyDescent="0.2">
      <c r="D954" s="7"/>
    </row>
    <row r="955" spans="4:4" x14ac:dyDescent="0.2">
      <c r="D955" s="7"/>
    </row>
    <row r="956" spans="4:4" x14ac:dyDescent="0.2">
      <c r="D956" s="7"/>
    </row>
    <row r="957" spans="4:4" x14ac:dyDescent="0.2">
      <c r="D957" s="7"/>
    </row>
    <row r="958" spans="4:4" x14ac:dyDescent="0.2">
      <c r="D958" s="7"/>
    </row>
    <row r="959" spans="4:4" x14ac:dyDescent="0.2">
      <c r="D959" s="7"/>
    </row>
    <row r="960" spans="4:4" x14ac:dyDescent="0.2">
      <c r="D960" s="7"/>
    </row>
    <row r="961" spans="4:4" x14ac:dyDescent="0.2">
      <c r="D961" s="7"/>
    </row>
    <row r="962" spans="4:4" x14ac:dyDescent="0.2">
      <c r="D962" s="7"/>
    </row>
    <row r="963" spans="4:4" x14ac:dyDescent="0.2">
      <c r="D963" s="7"/>
    </row>
    <row r="964" spans="4:4" x14ac:dyDescent="0.2">
      <c r="D964" s="7"/>
    </row>
    <row r="965" spans="4:4" x14ac:dyDescent="0.2">
      <c r="D965" s="7"/>
    </row>
    <row r="966" spans="4:4" x14ac:dyDescent="0.2">
      <c r="D966" s="7"/>
    </row>
    <row r="967" spans="4:4" x14ac:dyDescent="0.2">
      <c r="D967" s="7"/>
    </row>
    <row r="968" spans="4:4" x14ac:dyDescent="0.2">
      <c r="D968" s="7"/>
    </row>
    <row r="969" spans="4:4" x14ac:dyDescent="0.2">
      <c r="D969" s="7"/>
    </row>
    <row r="970" spans="4:4" x14ac:dyDescent="0.2">
      <c r="D970" s="7"/>
    </row>
    <row r="971" spans="4:4" x14ac:dyDescent="0.2">
      <c r="D971" s="7"/>
    </row>
    <row r="972" spans="4:4" x14ac:dyDescent="0.2">
      <c r="D972" s="7"/>
    </row>
    <row r="973" spans="4:4" x14ac:dyDescent="0.2">
      <c r="D973" s="7"/>
    </row>
    <row r="974" spans="4:4" x14ac:dyDescent="0.2">
      <c r="D974" s="7"/>
    </row>
    <row r="975" spans="4:4" x14ac:dyDescent="0.2">
      <c r="D975" s="7"/>
    </row>
    <row r="976" spans="4:4" x14ac:dyDescent="0.2">
      <c r="D976" s="7"/>
    </row>
    <row r="977" spans="4:4" x14ac:dyDescent="0.2">
      <c r="D977" s="7"/>
    </row>
    <row r="978" spans="4:4" x14ac:dyDescent="0.2">
      <c r="D978" s="7"/>
    </row>
    <row r="979" spans="4:4" x14ac:dyDescent="0.2">
      <c r="D979" s="7"/>
    </row>
    <row r="980" spans="4:4" x14ac:dyDescent="0.2">
      <c r="D980" s="7"/>
    </row>
    <row r="981" spans="4:4" x14ac:dyDescent="0.2">
      <c r="D981" s="7"/>
    </row>
    <row r="982" spans="4:4" x14ac:dyDescent="0.2">
      <c r="D982" s="7"/>
    </row>
    <row r="983" spans="4:4" x14ac:dyDescent="0.2">
      <c r="D983" s="7"/>
    </row>
    <row r="984" spans="4:4" x14ac:dyDescent="0.2">
      <c r="D984" s="7"/>
    </row>
    <row r="985" spans="4:4" x14ac:dyDescent="0.2">
      <c r="D985" s="7"/>
    </row>
    <row r="986" spans="4:4" x14ac:dyDescent="0.2">
      <c r="D986" s="7"/>
    </row>
    <row r="987" spans="4:4" x14ac:dyDescent="0.2">
      <c r="D987" s="7"/>
    </row>
    <row r="988" spans="4:4" x14ac:dyDescent="0.2">
      <c r="D988" s="7"/>
    </row>
    <row r="989" spans="4:4" x14ac:dyDescent="0.2">
      <c r="D989" s="7"/>
    </row>
    <row r="990" spans="4:4" x14ac:dyDescent="0.2">
      <c r="D990" s="7"/>
    </row>
    <row r="991" spans="4:4" x14ac:dyDescent="0.2">
      <c r="D991" s="7"/>
    </row>
    <row r="992" spans="4:4" x14ac:dyDescent="0.2">
      <c r="D992" s="7"/>
    </row>
    <row r="993" spans="4:4" x14ac:dyDescent="0.2">
      <c r="D993" s="7"/>
    </row>
    <row r="994" spans="4:4" x14ac:dyDescent="0.2">
      <c r="D994" s="7"/>
    </row>
    <row r="995" spans="4:4" x14ac:dyDescent="0.2">
      <c r="D995" s="7"/>
    </row>
    <row r="996" spans="4:4" x14ac:dyDescent="0.2">
      <c r="D996" s="7"/>
    </row>
    <row r="997" spans="4:4" x14ac:dyDescent="0.2">
      <c r="D997" s="7"/>
    </row>
    <row r="998" spans="4:4" x14ac:dyDescent="0.2">
      <c r="D998" s="7"/>
    </row>
    <row r="999" spans="4:4" x14ac:dyDescent="0.2">
      <c r="D999" s="7"/>
    </row>
    <row r="1000" spans="4:4" x14ac:dyDescent="0.2">
      <c r="D1000" s="7"/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F8B3D-316E-7548-BA30-06A38722B266}">
  <dimension ref="A1:G25"/>
  <sheetViews>
    <sheetView workbookViewId="0">
      <selection activeCell="J14" sqref="J14"/>
    </sheetView>
  </sheetViews>
  <sheetFormatPr baseColWidth="10" defaultColWidth="11" defaultRowHeight="16" x14ac:dyDescent="0.2"/>
  <sheetData>
    <row r="1" spans="1:7" x14ac:dyDescent="0.2">
      <c r="A1" s="2" t="s">
        <v>17</v>
      </c>
      <c r="B1" s="2" t="s">
        <v>7</v>
      </c>
      <c r="C1" s="2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20</v>
      </c>
      <c r="B2" s="2">
        <v>1</v>
      </c>
      <c r="C2" s="2">
        <v>1</v>
      </c>
      <c r="D2" s="11">
        <v>0.61682000000000003</v>
      </c>
      <c r="E2" s="9">
        <v>-0.51492000000000004</v>
      </c>
      <c r="F2" s="9">
        <v>-1.1918</v>
      </c>
      <c r="G2" s="9">
        <v>-1.4096</v>
      </c>
    </row>
    <row r="3" spans="1:7" x14ac:dyDescent="0.2">
      <c r="A3" s="2">
        <v>20</v>
      </c>
      <c r="B3" s="2">
        <v>1</v>
      </c>
      <c r="C3" s="2">
        <v>2</v>
      </c>
      <c r="D3" s="11">
        <v>0.60099800000000003</v>
      </c>
      <c r="E3" s="9">
        <v>-0.52985000000000004</v>
      </c>
      <c r="F3" s="9">
        <v>-1.2000999999999999</v>
      </c>
      <c r="G3" s="9">
        <v>-1.4137999999999999</v>
      </c>
    </row>
    <row r="4" spans="1:7" x14ac:dyDescent="0.2">
      <c r="A4" s="2">
        <v>20</v>
      </c>
      <c r="B4" s="2">
        <v>1</v>
      </c>
      <c r="C4" s="2">
        <v>3</v>
      </c>
      <c r="D4" s="11">
        <v>0.60339900000000002</v>
      </c>
      <c r="E4" s="9">
        <v>-0.52712999999999999</v>
      </c>
      <c r="F4" s="9">
        <v>-1.2040999999999999</v>
      </c>
      <c r="G4" s="9">
        <v>-1.4100999999999999</v>
      </c>
    </row>
    <row r="5" spans="1:7" x14ac:dyDescent="0.2">
      <c r="A5" s="2">
        <v>20</v>
      </c>
      <c r="B5" s="2">
        <v>2</v>
      </c>
      <c r="C5" s="2">
        <v>1</v>
      </c>
      <c r="D5" s="11">
        <v>0.60102599999999995</v>
      </c>
      <c r="E5" s="9">
        <v>-0.53300000000000003</v>
      </c>
      <c r="F5" s="9">
        <v>-1.1820999999999999</v>
      </c>
      <c r="G5" s="9">
        <v>-1.4182999999999999</v>
      </c>
    </row>
    <row r="6" spans="1:7" x14ac:dyDescent="0.2">
      <c r="A6" s="2">
        <v>20</v>
      </c>
      <c r="B6" s="2">
        <v>2</v>
      </c>
      <c r="C6" s="2">
        <v>2</v>
      </c>
      <c r="D6" s="11">
        <v>0.59913099999999997</v>
      </c>
      <c r="E6" s="9">
        <v>-0.53054999999999997</v>
      </c>
      <c r="F6" s="9">
        <v>-1.2025999999999999</v>
      </c>
      <c r="G6" s="9">
        <v>-1.4126000000000001</v>
      </c>
    </row>
    <row r="7" spans="1:7" x14ac:dyDescent="0.2">
      <c r="A7" s="2">
        <v>20</v>
      </c>
      <c r="B7" s="2">
        <v>2</v>
      </c>
      <c r="C7" s="2">
        <v>3</v>
      </c>
      <c r="D7" s="11">
        <v>0.59985200000000005</v>
      </c>
      <c r="E7" s="9">
        <v>-0.52981</v>
      </c>
      <c r="F7" s="9">
        <v>-1.1978</v>
      </c>
      <c r="G7" s="9">
        <v>-1.4147000000000001</v>
      </c>
    </row>
    <row r="8" spans="1:7" x14ac:dyDescent="0.2">
      <c r="A8" s="2">
        <v>20</v>
      </c>
      <c r="B8" s="2">
        <v>3</v>
      </c>
      <c r="C8" s="2">
        <v>1</v>
      </c>
      <c r="D8" s="11">
        <v>0.57461200000000001</v>
      </c>
      <c r="E8" s="9">
        <v>-0.55776999999999999</v>
      </c>
      <c r="F8" s="9">
        <v>-1.1836</v>
      </c>
      <c r="G8" s="9">
        <v>-1.4215</v>
      </c>
    </row>
    <row r="9" spans="1:7" x14ac:dyDescent="0.2">
      <c r="A9" s="2">
        <v>20</v>
      </c>
      <c r="B9" s="2">
        <v>3</v>
      </c>
      <c r="C9" s="2">
        <v>2</v>
      </c>
      <c r="D9" s="11">
        <v>0.59869000000000006</v>
      </c>
      <c r="E9" s="9">
        <v>-0.54086999999999996</v>
      </c>
      <c r="F9" s="9">
        <v>-1.1557999999999999</v>
      </c>
      <c r="G9" s="9">
        <v>-1.4191</v>
      </c>
    </row>
    <row r="10" spans="1:7" x14ac:dyDescent="0.2">
      <c r="A10" s="2">
        <v>20</v>
      </c>
      <c r="B10" s="2">
        <v>3</v>
      </c>
      <c r="C10" s="2">
        <v>3</v>
      </c>
      <c r="D10" s="11">
        <v>0.57703700000000002</v>
      </c>
      <c r="E10" s="9">
        <v>-0.57498000000000005</v>
      </c>
      <c r="F10" s="9">
        <v>-1.1231</v>
      </c>
      <c r="G10" s="9">
        <v>-1.389</v>
      </c>
    </row>
    <row r="11" spans="1:7" x14ac:dyDescent="0.2">
      <c r="A11" s="2">
        <v>20</v>
      </c>
      <c r="B11" s="2">
        <v>4</v>
      </c>
      <c r="C11" s="2">
        <v>1</v>
      </c>
      <c r="D11" s="11">
        <v>0.586399</v>
      </c>
      <c r="E11" s="9">
        <v>-0.55608000000000002</v>
      </c>
      <c r="F11" s="9">
        <v>-1.1223000000000001</v>
      </c>
      <c r="G11" s="9">
        <v>-1.4339</v>
      </c>
    </row>
    <row r="12" spans="1:7" x14ac:dyDescent="0.2">
      <c r="A12" s="2">
        <v>20</v>
      </c>
      <c r="B12" s="2">
        <v>4</v>
      </c>
      <c r="C12" s="2">
        <v>2</v>
      </c>
      <c r="D12" s="11">
        <v>0.59461399999999998</v>
      </c>
      <c r="E12" s="9">
        <v>-0.54603000000000002</v>
      </c>
      <c r="F12" s="9">
        <v>-1.1180000000000001</v>
      </c>
      <c r="G12" s="9">
        <v>-1.4289000000000001</v>
      </c>
    </row>
    <row r="13" spans="1:7" x14ac:dyDescent="0.2">
      <c r="A13" s="2">
        <v>20</v>
      </c>
      <c r="B13" s="2">
        <v>4</v>
      </c>
      <c r="C13" s="2">
        <v>3</v>
      </c>
      <c r="D13" s="11">
        <v>0.584422</v>
      </c>
      <c r="E13" s="9">
        <v>-0.55647000000000002</v>
      </c>
      <c r="F13" s="9">
        <v>-1.1274</v>
      </c>
      <c r="G13" s="9">
        <v>-1.4269000000000001</v>
      </c>
    </row>
    <row r="14" spans="1:7" x14ac:dyDescent="0.2">
      <c r="A14" s="2">
        <v>20</v>
      </c>
      <c r="B14" s="2">
        <v>5</v>
      </c>
      <c r="C14" s="2">
        <v>1</v>
      </c>
      <c r="D14" s="11">
        <v>0.59070199999999995</v>
      </c>
      <c r="E14" s="9">
        <v>-0.56821999999999995</v>
      </c>
      <c r="F14" s="9">
        <v>-1.0542</v>
      </c>
      <c r="G14" s="9">
        <v>-1.4421999999999999</v>
      </c>
    </row>
    <row r="15" spans="1:7" x14ac:dyDescent="0.2">
      <c r="A15" s="2">
        <v>20</v>
      </c>
      <c r="B15" s="2">
        <v>5</v>
      </c>
      <c r="C15" s="2">
        <v>2</v>
      </c>
      <c r="D15" s="11">
        <v>0.57280500000000001</v>
      </c>
      <c r="E15" s="9">
        <v>-0.57943</v>
      </c>
      <c r="F15" s="9">
        <v>-1.0692999999999999</v>
      </c>
      <c r="G15" s="9">
        <v>-1.4531000000000001</v>
      </c>
    </row>
    <row r="16" spans="1:7" x14ac:dyDescent="0.2">
      <c r="A16" s="2">
        <v>20</v>
      </c>
      <c r="B16" s="2">
        <v>5</v>
      </c>
      <c r="C16" s="2">
        <v>3</v>
      </c>
      <c r="D16" s="11">
        <v>0.58241399999999999</v>
      </c>
      <c r="E16" s="9">
        <v>-0.57338</v>
      </c>
      <c r="F16" s="9">
        <v>-1.0556000000000001</v>
      </c>
      <c r="G16" s="9">
        <v>-1.4468000000000001</v>
      </c>
    </row>
    <row r="17" spans="1:7" x14ac:dyDescent="0.2">
      <c r="A17" s="2">
        <v>20</v>
      </c>
      <c r="B17" s="2">
        <v>6</v>
      </c>
      <c r="C17" s="2">
        <v>1</v>
      </c>
      <c r="D17" s="11">
        <v>0.53947900000000004</v>
      </c>
      <c r="E17" s="9">
        <v>-0.62795000000000001</v>
      </c>
      <c r="F17" s="9">
        <v>-1.0479000000000001</v>
      </c>
      <c r="G17" s="9">
        <v>-1.4799</v>
      </c>
    </row>
    <row r="18" spans="1:7" x14ac:dyDescent="0.2">
      <c r="A18" s="2">
        <v>20</v>
      </c>
      <c r="B18" s="2">
        <v>6</v>
      </c>
      <c r="C18" s="2">
        <v>2</v>
      </c>
      <c r="D18" s="11">
        <v>0.56060500000000002</v>
      </c>
      <c r="E18" s="9">
        <v>-0.60877000000000003</v>
      </c>
      <c r="F18" s="9">
        <v>-1.0291999999999999</v>
      </c>
      <c r="G18" s="9">
        <v>-1.4520999999999999</v>
      </c>
    </row>
    <row r="19" spans="1:7" x14ac:dyDescent="0.2">
      <c r="A19" s="2">
        <v>20</v>
      </c>
      <c r="B19" s="2">
        <v>6</v>
      </c>
      <c r="C19" s="2">
        <v>3</v>
      </c>
      <c r="D19" s="11">
        <v>0.56679299999999999</v>
      </c>
      <c r="E19" s="9">
        <v>-0.60463</v>
      </c>
      <c r="F19" s="9">
        <v>-1.0194000000000001</v>
      </c>
      <c r="G19" s="9">
        <v>-1.4504999999999999</v>
      </c>
    </row>
    <row r="20" spans="1:7" x14ac:dyDescent="0.2">
      <c r="A20" s="2">
        <v>20</v>
      </c>
      <c r="B20" s="2">
        <v>7</v>
      </c>
      <c r="C20" s="2">
        <v>1</v>
      </c>
      <c r="D20" s="11">
        <v>0.51904300000000003</v>
      </c>
      <c r="E20" s="9">
        <v>-0.71052000000000004</v>
      </c>
      <c r="F20" s="9">
        <v>-0.92108999999999996</v>
      </c>
      <c r="G20" s="9">
        <v>-1.5013000000000001</v>
      </c>
    </row>
    <row r="21" spans="1:7" x14ac:dyDescent="0.2">
      <c r="A21" s="2">
        <v>20</v>
      </c>
      <c r="B21" s="2">
        <v>7</v>
      </c>
      <c r="C21" s="2">
        <v>2</v>
      </c>
      <c r="D21" s="11">
        <v>0.51544000000000001</v>
      </c>
      <c r="E21" s="9">
        <v>-0.71396999999999999</v>
      </c>
      <c r="F21" s="9">
        <v>-0.91632000000000002</v>
      </c>
      <c r="G21" s="9">
        <v>-1.528</v>
      </c>
    </row>
    <row r="22" spans="1:7" x14ac:dyDescent="0.2">
      <c r="A22" s="2">
        <v>20</v>
      </c>
      <c r="B22" s="2">
        <v>7</v>
      </c>
      <c r="C22" s="2">
        <v>3</v>
      </c>
      <c r="D22" s="11">
        <v>0.528949</v>
      </c>
      <c r="E22" s="9">
        <v>-0.69074000000000002</v>
      </c>
      <c r="F22" s="9">
        <v>-0.91964000000000001</v>
      </c>
      <c r="G22" s="9">
        <v>-1.5024999999999999</v>
      </c>
    </row>
    <row r="23" spans="1:7" x14ac:dyDescent="0.2">
      <c r="A23" s="2">
        <v>20</v>
      </c>
      <c r="B23" s="2">
        <v>8</v>
      </c>
      <c r="C23" s="2">
        <v>1</v>
      </c>
      <c r="D23" s="11">
        <v>0.78637100000000004</v>
      </c>
      <c r="E23" s="9">
        <v>-0.92584999999999995</v>
      </c>
      <c r="F23" s="9">
        <v>-42.081000000000003</v>
      </c>
      <c r="G23" s="9">
        <v>-42.607999999999997</v>
      </c>
    </row>
    <row r="24" spans="1:7" x14ac:dyDescent="0.2">
      <c r="A24" s="2">
        <v>20</v>
      </c>
      <c r="B24" s="2">
        <v>8</v>
      </c>
      <c r="C24" s="2">
        <v>2</v>
      </c>
      <c r="D24" s="17">
        <v>0.78637100000000004</v>
      </c>
      <c r="E24" s="18">
        <v>-0.92584999999999995</v>
      </c>
      <c r="F24" s="18">
        <v>-42.081000000000003</v>
      </c>
      <c r="G24" s="18">
        <v>-42.607999999999997</v>
      </c>
    </row>
    <row r="25" spans="1:7" x14ac:dyDescent="0.2">
      <c r="A25" s="2">
        <v>20</v>
      </c>
      <c r="B25" s="2">
        <v>8</v>
      </c>
      <c r="C25" s="2">
        <v>3</v>
      </c>
      <c r="D25" s="17">
        <v>0.78637100000000004</v>
      </c>
      <c r="E25" s="18">
        <v>-0.92584999999999995</v>
      </c>
      <c r="F25" s="18">
        <v>-42.081000000000003</v>
      </c>
      <c r="G25" s="18">
        <v>-42.607999999999997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4EC7-48AE-C949-A0B2-87A889EEE54D}">
  <dimension ref="A1:F40"/>
  <sheetViews>
    <sheetView workbookViewId="0">
      <selection activeCell="C11" sqref="C11"/>
    </sheetView>
  </sheetViews>
  <sheetFormatPr baseColWidth="10" defaultColWidth="11" defaultRowHeight="16" x14ac:dyDescent="0.2"/>
  <sheetData>
    <row r="1" spans="1:6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2">
      <c r="A2" s="2" t="s">
        <v>3</v>
      </c>
      <c r="B2">
        <v>1</v>
      </c>
      <c r="C2">
        <v>1</v>
      </c>
    </row>
    <row r="3" spans="1:6" x14ac:dyDescent="0.2">
      <c r="A3" s="2" t="s">
        <v>3</v>
      </c>
      <c r="B3">
        <v>1</v>
      </c>
      <c r="C3">
        <v>2</v>
      </c>
    </row>
    <row r="4" spans="1:6" x14ac:dyDescent="0.2">
      <c r="A4" s="2" t="s">
        <v>3</v>
      </c>
      <c r="B4">
        <v>1</v>
      </c>
      <c r="C4">
        <v>3</v>
      </c>
    </row>
    <row r="5" spans="1:6" x14ac:dyDescent="0.2">
      <c r="A5" s="2" t="s">
        <v>3</v>
      </c>
      <c r="B5">
        <v>1</v>
      </c>
      <c r="C5">
        <v>4</v>
      </c>
    </row>
    <row r="6" spans="1:6" x14ac:dyDescent="0.2">
      <c r="A6" s="2" t="s">
        <v>3</v>
      </c>
      <c r="B6">
        <v>1</v>
      </c>
      <c r="C6">
        <v>5</v>
      </c>
    </row>
    <row r="7" spans="1:6" x14ac:dyDescent="0.2">
      <c r="A7" s="2" t="s">
        <v>3</v>
      </c>
      <c r="B7">
        <v>1</v>
      </c>
      <c r="C7">
        <v>6</v>
      </c>
    </row>
    <row r="8" spans="1:6" x14ac:dyDescent="0.2">
      <c r="A8" s="2">
        <v>30</v>
      </c>
      <c r="B8">
        <v>1</v>
      </c>
      <c r="C8">
        <v>1</v>
      </c>
    </row>
    <row r="9" spans="1:6" x14ac:dyDescent="0.2">
      <c r="A9" s="2">
        <v>30</v>
      </c>
      <c r="B9">
        <v>1</v>
      </c>
      <c r="C9">
        <v>2</v>
      </c>
    </row>
    <row r="10" spans="1:6" x14ac:dyDescent="0.2">
      <c r="A10" s="2">
        <v>30</v>
      </c>
      <c r="B10">
        <v>1</v>
      </c>
      <c r="C10">
        <v>3</v>
      </c>
    </row>
    <row r="11" spans="1:6" x14ac:dyDescent="0.2">
      <c r="A11" s="2">
        <v>30</v>
      </c>
      <c r="B11">
        <v>2</v>
      </c>
      <c r="C11">
        <v>1</v>
      </c>
    </row>
    <row r="12" spans="1:6" x14ac:dyDescent="0.2">
      <c r="A12" s="2">
        <v>30</v>
      </c>
      <c r="B12">
        <v>2</v>
      </c>
      <c r="C12">
        <v>2</v>
      </c>
    </row>
    <row r="13" spans="1:6" x14ac:dyDescent="0.2">
      <c r="A13" s="2">
        <v>30</v>
      </c>
      <c r="B13">
        <v>2</v>
      </c>
      <c r="C13">
        <v>3</v>
      </c>
    </row>
    <row r="14" spans="1:6" x14ac:dyDescent="0.2">
      <c r="A14" s="2">
        <v>30</v>
      </c>
      <c r="B14">
        <v>3</v>
      </c>
      <c r="C14">
        <v>1</v>
      </c>
    </row>
    <row r="15" spans="1:6" x14ac:dyDescent="0.2">
      <c r="A15" s="2">
        <v>30</v>
      </c>
      <c r="B15">
        <v>3</v>
      </c>
      <c r="C15">
        <v>2</v>
      </c>
    </row>
    <row r="16" spans="1:6" x14ac:dyDescent="0.2">
      <c r="A16" s="2">
        <v>30</v>
      </c>
      <c r="B16">
        <v>3</v>
      </c>
      <c r="C16">
        <v>3</v>
      </c>
    </row>
    <row r="17" spans="1:3" x14ac:dyDescent="0.2">
      <c r="A17" s="2">
        <v>30</v>
      </c>
      <c r="B17">
        <v>4</v>
      </c>
      <c r="C17">
        <v>1</v>
      </c>
    </row>
    <row r="18" spans="1:3" x14ac:dyDescent="0.2">
      <c r="A18" s="2">
        <v>30</v>
      </c>
      <c r="B18">
        <v>4</v>
      </c>
      <c r="C18">
        <v>2</v>
      </c>
    </row>
    <row r="19" spans="1:3" x14ac:dyDescent="0.2">
      <c r="A19" s="2">
        <v>30</v>
      </c>
      <c r="B19">
        <v>4</v>
      </c>
      <c r="C19">
        <v>3</v>
      </c>
    </row>
    <row r="20" spans="1:3" x14ac:dyDescent="0.2">
      <c r="A20" s="2">
        <v>30</v>
      </c>
      <c r="B20">
        <v>5</v>
      </c>
      <c r="C20">
        <v>1</v>
      </c>
    </row>
    <row r="21" spans="1:3" x14ac:dyDescent="0.2">
      <c r="A21" s="2">
        <v>30</v>
      </c>
      <c r="B21">
        <v>5</v>
      </c>
      <c r="C21">
        <v>2</v>
      </c>
    </row>
    <row r="22" spans="1:3" x14ac:dyDescent="0.2">
      <c r="A22" s="2">
        <v>30</v>
      </c>
      <c r="B22">
        <v>5</v>
      </c>
      <c r="C22">
        <v>3</v>
      </c>
    </row>
    <row r="23" spans="1:3" x14ac:dyDescent="0.2">
      <c r="A23" s="2">
        <v>30</v>
      </c>
      <c r="B23">
        <v>6</v>
      </c>
      <c r="C23">
        <v>1</v>
      </c>
    </row>
    <row r="24" spans="1:3" x14ac:dyDescent="0.2">
      <c r="A24" s="2">
        <v>30</v>
      </c>
      <c r="B24">
        <v>6</v>
      </c>
      <c r="C24">
        <v>2</v>
      </c>
    </row>
    <row r="25" spans="1:3" x14ac:dyDescent="0.2">
      <c r="A25" s="2">
        <v>30</v>
      </c>
      <c r="B25">
        <v>6</v>
      </c>
      <c r="C25">
        <v>3</v>
      </c>
    </row>
    <row r="26" spans="1:3" x14ac:dyDescent="0.2">
      <c r="A26" s="2">
        <v>30</v>
      </c>
      <c r="B26">
        <v>7</v>
      </c>
      <c r="C26">
        <v>1</v>
      </c>
    </row>
    <row r="27" spans="1:3" x14ac:dyDescent="0.2">
      <c r="A27" s="2">
        <v>30</v>
      </c>
      <c r="B27">
        <v>7</v>
      </c>
      <c r="C27">
        <v>2</v>
      </c>
    </row>
    <row r="28" spans="1:3" x14ac:dyDescent="0.2">
      <c r="A28" s="2">
        <v>30</v>
      </c>
      <c r="B28">
        <v>7</v>
      </c>
      <c r="C28">
        <v>3</v>
      </c>
    </row>
    <row r="29" spans="1:3" x14ac:dyDescent="0.2">
      <c r="A29" s="2">
        <v>30</v>
      </c>
      <c r="B29">
        <v>8</v>
      </c>
      <c r="C29">
        <v>1</v>
      </c>
    </row>
    <row r="30" spans="1:3" x14ac:dyDescent="0.2">
      <c r="A30" s="2">
        <v>30</v>
      </c>
      <c r="B30">
        <v>8</v>
      </c>
      <c r="C30">
        <v>2</v>
      </c>
    </row>
    <row r="31" spans="1:3" x14ac:dyDescent="0.2">
      <c r="A31" s="2">
        <v>30</v>
      </c>
      <c r="B31">
        <v>8</v>
      </c>
      <c r="C31">
        <v>3</v>
      </c>
    </row>
    <row r="32" spans="1:3" x14ac:dyDescent="0.2">
      <c r="A32" s="2" t="s">
        <v>4</v>
      </c>
      <c r="B32">
        <v>1</v>
      </c>
      <c r="C32">
        <v>1</v>
      </c>
    </row>
    <row r="33" spans="1:3" x14ac:dyDescent="0.2">
      <c r="A33" s="2" t="s">
        <v>4</v>
      </c>
      <c r="B33">
        <v>1</v>
      </c>
      <c r="C33">
        <v>2</v>
      </c>
    </row>
    <row r="34" spans="1:3" x14ac:dyDescent="0.2">
      <c r="A34" s="2" t="s">
        <v>4</v>
      </c>
      <c r="B34">
        <v>1</v>
      </c>
      <c r="C34">
        <v>3</v>
      </c>
    </row>
    <row r="35" spans="1:3" x14ac:dyDescent="0.2">
      <c r="A35" s="2" t="s">
        <v>5</v>
      </c>
      <c r="B35">
        <v>1</v>
      </c>
      <c r="C35">
        <v>1</v>
      </c>
    </row>
    <row r="36" spans="1:3" x14ac:dyDescent="0.2">
      <c r="A36" s="2" t="s">
        <v>5</v>
      </c>
      <c r="B36">
        <v>1</v>
      </c>
      <c r="C36">
        <v>2</v>
      </c>
    </row>
    <row r="37" spans="1:3" x14ac:dyDescent="0.2">
      <c r="A37" s="2" t="s">
        <v>5</v>
      </c>
      <c r="B37">
        <v>1</v>
      </c>
      <c r="C37">
        <v>3</v>
      </c>
    </row>
    <row r="38" spans="1:3" x14ac:dyDescent="0.2">
      <c r="A38" s="2" t="s">
        <v>6</v>
      </c>
      <c r="B38">
        <v>1</v>
      </c>
      <c r="C38">
        <v>1</v>
      </c>
    </row>
    <row r="39" spans="1:3" x14ac:dyDescent="0.2">
      <c r="A39" s="2" t="s">
        <v>6</v>
      </c>
      <c r="B39">
        <v>1</v>
      </c>
      <c r="C39">
        <v>2</v>
      </c>
    </row>
    <row r="40" spans="1:3" x14ac:dyDescent="0.2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D0B76-3C17-9A46-A1FE-DBC57C919744}">
  <dimension ref="A1:F40"/>
  <sheetViews>
    <sheetView workbookViewId="0">
      <selection activeCell="X40" sqref="X40"/>
    </sheetView>
  </sheetViews>
  <sheetFormatPr baseColWidth="10" defaultColWidth="11" defaultRowHeight="16" x14ac:dyDescent="0.2"/>
  <sheetData>
    <row r="1" spans="1:6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</row>
    <row r="2" spans="1:6" x14ac:dyDescent="0.2">
      <c r="A2" s="2" t="s">
        <v>3</v>
      </c>
      <c r="B2">
        <v>1</v>
      </c>
      <c r="C2">
        <v>1</v>
      </c>
    </row>
    <row r="3" spans="1:6" x14ac:dyDescent="0.2">
      <c r="A3" s="2" t="s">
        <v>3</v>
      </c>
      <c r="B3">
        <v>1</v>
      </c>
      <c r="C3">
        <v>2</v>
      </c>
    </row>
    <row r="4" spans="1:6" x14ac:dyDescent="0.2">
      <c r="A4" s="2" t="s">
        <v>3</v>
      </c>
      <c r="B4">
        <v>1</v>
      </c>
      <c r="C4">
        <v>3</v>
      </c>
    </row>
    <row r="5" spans="1:6" x14ac:dyDescent="0.2">
      <c r="A5" s="2" t="s">
        <v>3</v>
      </c>
      <c r="B5">
        <v>1</v>
      </c>
      <c r="C5">
        <v>4</v>
      </c>
    </row>
    <row r="6" spans="1:6" x14ac:dyDescent="0.2">
      <c r="A6" s="2" t="s">
        <v>3</v>
      </c>
      <c r="B6">
        <v>1</v>
      </c>
      <c r="C6">
        <v>5</v>
      </c>
    </row>
    <row r="7" spans="1:6" x14ac:dyDescent="0.2">
      <c r="A7" s="2" t="s">
        <v>3</v>
      </c>
      <c r="B7">
        <v>1</v>
      </c>
      <c r="C7">
        <v>6</v>
      </c>
    </row>
    <row r="8" spans="1:6" x14ac:dyDescent="0.2">
      <c r="A8" s="2">
        <v>30</v>
      </c>
      <c r="B8">
        <v>1</v>
      </c>
      <c r="C8">
        <v>1</v>
      </c>
    </row>
    <row r="9" spans="1:6" x14ac:dyDescent="0.2">
      <c r="A9" s="2">
        <v>30</v>
      </c>
      <c r="B9">
        <v>1</v>
      </c>
      <c r="C9">
        <v>2</v>
      </c>
    </row>
    <row r="10" spans="1:6" x14ac:dyDescent="0.2">
      <c r="A10" s="2">
        <v>30</v>
      </c>
      <c r="B10">
        <v>1</v>
      </c>
      <c r="C10">
        <v>3</v>
      </c>
    </row>
    <row r="11" spans="1:6" x14ac:dyDescent="0.2">
      <c r="A11" s="2">
        <v>30</v>
      </c>
      <c r="B11">
        <v>2</v>
      </c>
      <c r="C11">
        <v>1</v>
      </c>
    </row>
    <row r="12" spans="1:6" x14ac:dyDescent="0.2">
      <c r="A12" s="2">
        <v>30</v>
      </c>
      <c r="B12">
        <v>2</v>
      </c>
      <c r="C12">
        <v>2</v>
      </c>
    </row>
    <row r="13" spans="1:6" x14ac:dyDescent="0.2">
      <c r="A13" s="2">
        <v>30</v>
      </c>
      <c r="B13">
        <v>2</v>
      </c>
      <c r="C13">
        <v>3</v>
      </c>
    </row>
    <row r="14" spans="1:6" x14ac:dyDescent="0.2">
      <c r="A14" s="2">
        <v>30</v>
      </c>
      <c r="B14">
        <v>3</v>
      </c>
      <c r="C14">
        <v>1</v>
      </c>
    </row>
    <row r="15" spans="1:6" x14ac:dyDescent="0.2">
      <c r="A15" s="2">
        <v>30</v>
      </c>
      <c r="B15">
        <v>3</v>
      </c>
      <c r="C15">
        <v>2</v>
      </c>
    </row>
    <row r="16" spans="1:6" x14ac:dyDescent="0.2">
      <c r="A16" s="2">
        <v>30</v>
      </c>
      <c r="B16">
        <v>3</v>
      </c>
      <c r="C16">
        <v>3</v>
      </c>
    </row>
    <row r="17" spans="1:3" x14ac:dyDescent="0.2">
      <c r="A17" s="2">
        <v>30</v>
      </c>
      <c r="B17">
        <v>4</v>
      </c>
      <c r="C17">
        <v>1</v>
      </c>
    </row>
    <row r="18" spans="1:3" x14ac:dyDescent="0.2">
      <c r="A18" s="2">
        <v>30</v>
      </c>
      <c r="B18">
        <v>4</v>
      </c>
      <c r="C18">
        <v>2</v>
      </c>
    </row>
    <row r="19" spans="1:3" x14ac:dyDescent="0.2">
      <c r="A19" s="2">
        <v>30</v>
      </c>
      <c r="B19">
        <v>4</v>
      </c>
      <c r="C19">
        <v>3</v>
      </c>
    </row>
    <row r="20" spans="1:3" x14ac:dyDescent="0.2">
      <c r="A20" s="2">
        <v>30</v>
      </c>
      <c r="B20">
        <v>5</v>
      </c>
      <c r="C20">
        <v>1</v>
      </c>
    </row>
    <row r="21" spans="1:3" x14ac:dyDescent="0.2">
      <c r="A21" s="2">
        <v>30</v>
      </c>
      <c r="B21">
        <v>5</v>
      </c>
      <c r="C21">
        <v>2</v>
      </c>
    </row>
    <row r="22" spans="1:3" x14ac:dyDescent="0.2">
      <c r="A22" s="2">
        <v>30</v>
      </c>
      <c r="B22">
        <v>5</v>
      </c>
      <c r="C22">
        <v>3</v>
      </c>
    </row>
    <row r="23" spans="1:3" x14ac:dyDescent="0.2">
      <c r="A23" s="2">
        <v>30</v>
      </c>
      <c r="B23">
        <v>6</v>
      </c>
      <c r="C23">
        <v>1</v>
      </c>
    </row>
    <row r="24" spans="1:3" x14ac:dyDescent="0.2">
      <c r="A24" s="2">
        <v>30</v>
      </c>
      <c r="B24">
        <v>6</v>
      </c>
      <c r="C24">
        <v>2</v>
      </c>
    </row>
    <row r="25" spans="1:3" x14ac:dyDescent="0.2">
      <c r="A25" s="2">
        <v>30</v>
      </c>
      <c r="B25">
        <v>6</v>
      </c>
      <c r="C25">
        <v>3</v>
      </c>
    </row>
    <row r="26" spans="1:3" x14ac:dyDescent="0.2">
      <c r="A26" s="2">
        <v>30</v>
      </c>
      <c r="B26">
        <v>7</v>
      </c>
      <c r="C26">
        <v>1</v>
      </c>
    </row>
    <row r="27" spans="1:3" x14ac:dyDescent="0.2">
      <c r="A27" s="2">
        <v>30</v>
      </c>
      <c r="B27">
        <v>7</v>
      </c>
      <c r="C27">
        <v>2</v>
      </c>
    </row>
    <row r="28" spans="1:3" x14ac:dyDescent="0.2">
      <c r="A28" s="2">
        <v>30</v>
      </c>
      <c r="B28">
        <v>7</v>
      </c>
      <c r="C28">
        <v>3</v>
      </c>
    </row>
    <row r="29" spans="1:3" x14ac:dyDescent="0.2">
      <c r="A29" s="2">
        <v>30</v>
      </c>
      <c r="B29">
        <v>8</v>
      </c>
      <c r="C29">
        <v>1</v>
      </c>
    </row>
    <row r="30" spans="1:3" x14ac:dyDescent="0.2">
      <c r="A30" s="2">
        <v>30</v>
      </c>
      <c r="B30">
        <v>8</v>
      </c>
      <c r="C30">
        <v>2</v>
      </c>
    </row>
    <row r="31" spans="1:3" x14ac:dyDescent="0.2">
      <c r="A31" s="2">
        <v>30</v>
      </c>
      <c r="B31">
        <v>8</v>
      </c>
      <c r="C31">
        <v>3</v>
      </c>
    </row>
    <row r="32" spans="1:3" x14ac:dyDescent="0.2">
      <c r="A32" s="2" t="s">
        <v>4</v>
      </c>
      <c r="B32">
        <v>1</v>
      </c>
      <c r="C32">
        <v>1</v>
      </c>
    </row>
    <row r="33" spans="1:3" x14ac:dyDescent="0.2">
      <c r="A33" s="2" t="s">
        <v>4</v>
      </c>
      <c r="B33">
        <v>1</v>
      </c>
      <c r="C33">
        <v>2</v>
      </c>
    </row>
    <row r="34" spans="1:3" x14ac:dyDescent="0.2">
      <c r="A34" s="2" t="s">
        <v>4</v>
      </c>
      <c r="B34">
        <v>1</v>
      </c>
      <c r="C34">
        <v>3</v>
      </c>
    </row>
    <row r="35" spans="1:3" x14ac:dyDescent="0.2">
      <c r="A35" s="2" t="s">
        <v>5</v>
      </c>
      <c r="B35">
        <v>1</v>
      </c>
      <c r="C35">
        <v>1</v>
      </c>
    </row>
    <row r="36" spans="1:3" x14ac:dyDescent="0.2">
      <c r="A36" s="2" t="s">
        <v>5</v>
      </c>
      <c r="B36">
        <v>1</v>
      </c>
      <c r="C36">
        <v>2</v>
      </c>
    </row>
    <row r="37" spans="1:3" x14ac:dyDescent="0.2">
      <c r="A37" s="2" t="s">
        <v>5</v>
      </c>
      <c r="B37">
        <v>1</v>
      </c>
      <c r="C37">
        <v>3</v>
      </c>
    </row>
    <row r="38" spans="1:3" x14ac:dyDescent="0.2">
      <c r="A38" s="2" t="s">
        <v>6</v>
      </c>
      <c r="B38">
        <v>1</v>
      </c>
      <c r="C38">
        <v>1</v>
      </c>
    </row>
    <row r="39" spans="1:3" x14ac:dyDescent="0.2">
      <c r="A39" s="2" t="s">
        <v>6</v>
      </c>
      <c r="B39">
        <v>1</v>
      </c>
      <c r="C39">
        <v>2</v>
      </c>
    </row>
    <row r="40" spans="1:3" x14ac:dyDescent="0.2">
      <c r="A40" s="2" t="s">
        <v>6</v>
      </c>
      <c r="B40">
        <v>1</v>
      </c>
      <c r="C40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147D2-8945-D04D-BC84-7180BF0DAC71}">
  <dimension ref="A1:G79"/>
  <sheetViews>
    <sheetView workbookViewId="0">
      <selection activeCell="D26" sqref="D26:G49"/>
    </sheetView>
  </sheetViews>
  <sheetFormatPr baseColWidth="10" defaultColWidth="11" defaultRowHeight="16" x14ac:dyDescent="0.2"/>
  <sheetData>
    <row r="1" spans="1:7" x14ac:dyDescent="0.2">
      <c r="A1" t="s">
        <v>17</v>
      </c>
      <c r="B1" t="s">
        <v>7</v>
      </c>
      <c r="C1" t="s">
        <v>8</v>
      </c>
      <c r="D1" t="s">
        <v>20</v>
      </c>
      <c r="E1" t="s">
        <v>18</v>
      </c>
      <c r="F1" t="s">
        <v>21</v>
      </c>
      <c r="G1" t="s">
        <v>22</v>
      </c>
    </row>
    <row r="2" spans="1:7" x14ac:dyDescent="0.2">
      <c r="A2" s="2">
        <v>10</v>
      </c>
      <c r="B2" s="2">
        <v>1</v>
      </c>
      <c r="C2" s="2">
        <v>1</v>
      </c>
      <c r="D2">
        <v>0.65049900000000005</v>
      </c>
      <c r="E2" s="9">
        <v>-0.48814999999999997</v>
      </c>
      <c r="F2" s="10">
        <v>-1.1702999999999999</v>
      </c>
      <c r="G2" s="9">
        <v>-1.4112</v>
      </c>
    </row>
    <row r="3" spans="1:7" x14ac:dyDescent="0.2">
      <c r="A3" s="2">
        <v>10</v>
      </c>
      <c r="B3" s="2">
        <v>1</v>
      </c>
      <c r="C3" s="2">
        <v>2</v>
      </c>
      <c r="D3">
        <v>0.646123</v>
      </c>
      <c r="E3" s="9">
        <v>-0.49149999999999999</v>
      </c>
      <c r="F3" s="10">
        <v>-1.1718</v>
      </c>
      <c r="G3" s="9">
        <v>-1.4137</v>
      </c>
    </row>
    <row r="4" spans="1:7" x14ac:dyDescent="0.2">
      <c r="A4" s="2">
        <v>10</v>
      </c>
      <c r="B4" s="2">
        <v>1</v>
      </c>
      <c r="C4" s="2">
        <v>3</v>
      </c>
      <c r="D4">
        <v>0.62598399999999998</v>
      </c>
      <c r="E4" s="9">
        <v>-0.50688</v>
      </c>
      <c r="F4" s="10">
        <v>-1.1890000000000001</v>
      </c>
      <c r="G4" s="9">
        <v>-1.4285000000000001</v>
      </c>
    </row>
    <row r="5" spans="1:7" x14ac:dyDescent="0.2">
      <c r="A5" s="2">
        <v>10</v>
      </c>
      <c r="B5" s="2">
        <v>2</v>
      </c>
      <c r="C5" s="2">
        <v>1</v>
      </c>
      <c r="D5">
        <v>0.66098599999999996</v>
      </c>
      <c r="E5" s="9">
        <v>-0.48088999999999998</v>
      </c>
      <c r="F5" s="10">
        <v>-1.1612</v>
      </c>
      <c r="G5" s="9">
        <v>-1.4078999999999999</v>
      </c>
    </row>
    <row r="6" spans="1:7" x14ac:dyDescent="0.2">
      <c r="A6" s="2">
        <v>10</v>
      </c>
      <c r="B6" s="2">
        <v>2</v>
      </c>
      <c r="C6" s="2">
        <v>2</v>
      </c>
      <c r="D6">
        <v>0.67189699999999997</v>
      </c>
      <c r="E6" s="9">
        <v>-0.47521000000000002</v>
      </c>
      <c r="F6" s="10">
        <v>-1.1492</v>
      </c>
      <c r="G6" s="9">
        <v>-1.3935</v>
      </c>
    </row>
    <row r="7" spans="1:7" x14ac:dyDescent="0.2">
      <c r="A7" s="2">
        <v>10</v>
      </c>
      <c r="B7" s="2">
        <v>2</v>
      </c>
      <c r="C7" s="2">
        <v>3</v>
      </c>
      <c r="D7">
        <v>0.60759399999999997</v>
      </c>
      <c r="E7" s="9">
        <v>-0.52542</v>
      </c>
      <c r="F7" s="10">
        <v>-1.1819999999999999</v>
      </c>
      <c r="G7" s="9">
        <v>-1.4378</v>
      </c>
    </row>
    <row r="8" spans="1:7" x14ac:dyDescent="0.2">
      <c r="A8" s="2">
        <v>10</v>
      </c>
      <c r="B8" s="2">
        <v>3</v>
      </c>
      <c r="C8" s="2">
        <v>1</v>
      </c>
      <c r="D8">
        <v>0.64464999999999995</v>
      </c>
      <c r="E8" s="9">
        <v>-0.49714999999999998</v>
      </c>
      <c r="F8" s="10">
        <v>-1.1494</v>
      </c>
      <c r="G8" s="9">
        <v>-1.4142999999999999</v>
      </c>
    </row>
    <row r="9" spans="1:7" x14ac:dyDescent="0.2">
      <c r="A9" s="2">
        <v>10</v>
      </c>
      <c r="B9" s="2">
        <v>3</v>
      </c>
      <c r="C9" s="2">
        <v>2</v>
      </c>
      <c r="D9">
        <v>0.63794300000000004</v>
      </c>
      <c r="E9" s="9">
        <v>-0.50224000000000002</v>
      </c>
      <c r="F9" s="10">
        <v>-1.1512</v>
      </c>
      <c r="G9" s="9">
        <v>-1.4179999999999999</v>
      </c>
    </row>
    <row r="10" spans="1:7" x14ac:dyDescent="0.2">
      <c r="A10" s="2">
        <v>10</v>
      </c>
      <c r="B10" s="2">
        <v>3</v>
      </c>
      <c r="C10" s="2">
        <v>3</v>
      </c>
      <c r="D10">
        <v>0.64449800000000002</v>
      </c>
      <c r="E10" s="9">
        <v>-0.49478</v>
      </c>
      <c r="F10" s="10">
        <v>-1.1513</v>
      </c>
      <c r="G10" s="9">
        <v>-1.4173</v>
      </c>
    </row>
    <row r="11" spans="1:7" x14ac:dyDescent="0.2">
      <c r="A11" s="2">
        <v>10</v>
      </c>
      <c r="B11" s="2">
        <v>4</v>
      </c>
      <c r="C11" s="2">
        <v>1</v>
      </c>
      <c r="D11">
        <v>0.60606899999999997</v>
      </c>
      <c r="E11" s="9">
        <v>-0.52866999999999997</v>
      </c>
      <c r="F11" s="10">
        <v>-1.1482000000000001</v>
      </c>
      <c r="G11" s="9">
        <v>-1.4399</v>
      </c>
    </row>
    <row r="12" spans="1:7" x14ac:dyDescent="0.2">
      <c r="A12" s="2">
        <v>10</v>
      </c>
      <c r="B12" s="2">
        <v>4</v>
      </c>
      <c r="C12" s="2">
        <v>2</v>
      </c>
      <c r="D12">
        <v>0.62526199999999998</v>
      </c>
      <c r="E12" s="9">
        <v>-0.51565000000000005</v>
      </c>
      <c r="F12" s="10">
        <v>-1.1293</v>
      </c>
      <c r="G12" s="9">
        <v>-1.4275</v>
      </c>
    </row>
    <row r="13" spans="1:7" x14ac:dyDescent="0.2">
      <c r="A13" s="2">
        <v>10</v>
      </c>
      <c r="B13" s="2">
        <v>4</v>
      </c>
      <c r="C13" s="2">
        <v>3</v>
      </c>
      <c r="D13">
        <v>0.61199899999999996</v>
      </c>
      <c r="E13" s="9">
        <v>-0.52480000000000004</v>
      </c>
      <c r="F13" s="10">
        <v>-1.1418999999999999</v>
      </c>
      <c r="G13" s="9">
        <v>-1.4369000000000001</v>
      </c>
    </row>
    <row r="14" spans="1:7" x14ac:dyDescent="0.2">
      <c r="A14" s="2">
        <v>10</v>
      </c>
      <c r="B14" s="2">
        <v>5</v>
      </c>
      <c r="C14" s="2">
        <v>1</v>
      </c>
      <c r="D14">
        <v>0.64705999999999997</v>
      </c>
      <c r="E14" s="9">
        <v>-0.50392000000000003</v>
      </c>
      <c r="F14" s="10">
        <v>-1.0803</v>
      </c>
      <c r="G14" s="9">
        <v>-1.4063000000000001</v>
      </c>
    </row>
    <row r="15" spans="1:7" x14ac:dyDescent="0.2">
      <c r="A15" s="2">
        <v>10</v>
      </c>
      <c r="B15" s="2">
        <v>5</v>
      </c>
      <c r="C15" s="2">
        <v>2</v>
      </c>
      <c r="D15">
        <v>0.64261900000000005</v>
      </c>
      <c r="E15" s="9">
        <v>-0.51148000000000005</v>
      </c>
      <c r="F15" s="10">
        <v>-1.0774999999999999</v>
      </c>
      <c r="G15" s="9">
        <v>-1.4058999999999999</v>
      </c>
    </row>
    <row r="16" spans="1:7" x14ac:dyDescent="0.2">
      <c r="A16" s="2">
        <v>10</v>
      </c>
      <c r="B16" s="2">
        <v>5</v>
      </c>
      <c r="C16" s="2">
        <v>3</v>
      </c>
      <c r="D16">
        <v>0.61084700000000003</v>
      </c>
      <c r="E16" s="9">
        <v>-0.53325</v>
      </c>
      <c r="F16" s="10">
        <v>-1.1029</v>
      </c>
      <c r="G16" s="9">
        <v>-1.4315</v>
      </c>
    </row>
    <row r="17" spans="1:7" x14ac:dyDescent="0.2">
      <c r="A17" s="2">
        <v>10</v>
      </c>
      <c r="B17" s="2">
        <v>6</v>
      </c>
      <c r="C17" s="2">
        <v>1</v>
      </c>
      <c r="D17">
        <v>0.64826399999999995</v>
      </c>
      <c r="E17" s="9">
        <v>-0.51646000000000003</v>
      </c>
      <c r="F17" s="10">
        <v>-1.038</v>
      </c>
      <c r="G17" s="9">
        <v>-1.387</v>
      </c>
    </row>
    <row r="18" spans="1:7" x14ac:dyDescent="0.2">
      <c r="A18" s="2">
        <v>10</v>
      </c>
      <c r="B18" s="2">
        <v>6</v>
      </c>
      <c r="C18" s="2">
        <v>2</v>
      </c>
      <c r="D18">
        <v>0.63886299999999996</v>
      </c>
      <c r="E18" s="9">
        <v>-0.52407000000000004</v>
      </c>
      <c r="F18" s="10">
        <v>-1.0506</v>
      </c>
      <c r="G18" s="9">
        <v>-1.3915999999999999</v>
      </c>
    </row>
    <row r="19" spans="1:7" x14ac:dyDescent="0.2">
      <c r="A19" s="2">
        <v>10</v>
      </c>
      <c r="B19" s="2">
        <v>6</v>
      </c>
      <c r="C19" s="2">
        <v>3</v>
      </c>
      <c r="D19">
        <v>0.59483200000000003</v>
      </c>
      <c r="E19" s="9">
        <v>-0.56113999999999997</v>
      </c>
      <c r="F19" s="10">
        <v>-1.0828</v>
      </c>
      <c r="G19" s="9">
        <v>-1.4151</v>
      </c>
    </row>
    <row r="20" spans="1:7" x14ac:dyDescent="0.2">
      <c r="A20" s="2">
        <v>10</v>
      </c>
      <c r="B20" s="2">
        <v>7</v>
      </c>
      <c r="C20" s="2">
        <v>1</v>
      </c>
      <c r="D20">
        <v>0.64886200000000005</v>
      </c>
      <c r="E20" s="9">
        <v>-0.54979999999999996</v>
      </c>
      <c r="F20" s="10">
        <v>-0.94769000000000003</v>
      </c>
      <c r="G20" s="9">
        <v>-1.3677999999999999</v>
      </c>
    </row>
    <row r="21" spans="1:7" x14ac:dyDescent="0.2">
      <c r="A21" s="2">
        <v>10</v>
      </c>
      <c r="B21" s="2">
        <v>7</v>
      </c>
      <c r="C21" s="2">
        <v>2</v>
      </c>
      <c r="D21">
        <v>0.65006799999999998</v>
      </c>
      <c r="E21" s="9">
        <v>-0.54666999999999999</v>
      </c>
      <c r="F21" s="10">
        <v>-0.94874000000000003</v>
      </c>
      <c r="G21" s="9">
        <v>-1.3673999999999999</v>
      </c>
    </row>
    <row r="22" spans="1:7" x14ac:dyDescent="0.2">
      <c r="A22" s="2">
        <v>10</v>
      </c>
      <c r="B22" s="2">
        <v>7</v>
      </c>
      <c r="C22" s="2">
        <v>3</v>
      </c>
      <c r="D22">
        <v>0.61294700000000002</v>
      </c>
      <c r="E22" s="9">
        <v>-0.57991000000000004</v>
      </c>
      <c r="F22" s="10">
        <v>-0.97111999999999998</v>
      </c>
      <c r="G22" s="9">
        <v>-1.3884000000000001</v>
      </c>
    </row>
    <row r="23" spans="1:7" x14ac:dyDescent="0.2">
      <c r="A23" s="2">
        <v>10</v>
      </c>
      <c r="B23" s="2">
        <v>8</v>
      </c>
      <c r="C23" s="2">
        <v>1</v>
      </c>
      <c r="D23">
        <v>0.54386699999999999</v>
      </c>
      <c r="E23" s="9">
        <v>-0.75282000000000004</v>
      </c>
      <c r="F23" s="10">
        <v>-0.84287000000000001</v>
      </c>
      <c r="G23" s="9">
        <v>-1.4108000000000001</v>
      </c>
    </row>
    <row r="24" spans="1:7" x14ac:dyDescent="0.2">
      <c r="A24" s="2">
        <v>10</v>
      </c>
      <c r="B24" s="2">
        <v>8</v>
      </c>
      <c r="C24" s="2">
        <v>2</v>
      </c>
      <c r="D24">
        <v>0.566214</v>
      </c>
      <c r="E24" s="9">
        <v>-0.74324999999999997</v>
      </c>
      <c r="F24" s="10">
        <v>-0.81925000000000003</v>
      </c>
      <c r="G24" s="9">
        <v>-1.39</v>
      </c>
    </row>
    <row r="25" spans="1:7" x14ac:dyDescent="0.2">
      <c r="A25" s="2">
        <v>10</v>
      </c>
      <c r="B25" s="2">
        <v>8</v>
      </c>
      <c r="C25" s="2">
        <v>3</v>
      </c>
      <c r="D25">
        <v>0.53759699999999999</v>
      </c>
      <c r="E25" s="9">
        <v>-0.78030999999999995</v>
      </c>
      <c r="F25" s="10">
        <v>-0.83589999999999998</v>
      </c>
      <c r="G25" s="9">
        <v>-1.4044000000000001</v>
      </c>
    </row>
    <row r="50" spans="4:6" x14ac:dyDescent="0.2">
      <c r="D50" s="9"/>
      <c r="F50" s="10"/>
    </row>
    <row r="51" spans="4:6" x14ac:dyDescent="0.2">
      <c r="D51" s="9"/>
      <c r="F51" s="10"/>
    </row>
    <row r="52" spans="4:6" x14ac:dyDescent="0.2">
      <c r="D52" s="9"/>
      <c r="F52" s="10"/>
    </row>
    <row r="53" spans="4:6" x14ac:dyDescent="0.2">
      <c r="D53" s="9"/>
      <c r="F53" s="10"/>
    </row>
    <row r="54" spans="4:6" x14ac:dyDescent="0.2">
      <c r="D54" s="9"/>
      <c r="F54" s="10"/>
    </row>
    <row r="55" spans="4:6" x14ac:dyDescent="0.2">
      <c r="D55" s="9"/>
      <c r="F55" s="10"/>
    </row>
    <row r="56" spans="4:6" x14ac:dyDescent="0.2">
      <c r="D56" s="9"/>
      <c r="F56" s="10"/>
    </row>
    <row r="57" spans="4:6" x14ac:dyDescent="0.2">
      <c r="D57" s="9"/>
      <c r="F57" s="10"/>
    </row>
    <row r="58" spans="4:6" x14ac:dyDescent="0.2">
      <c r="D58" s="9"/>
      <c r="F58" s="10"/>
    </row>
    <row r="59" spans="4:6" x14ac:dyDescent="0.2">
      <c r="D59" s="9"/>
      <c r="F59" s="10"/>
    </row>
    <row r="60" spans="4:6" x14ac:dyDescent="0.2">
      <c r="D60" s="9"/>
      <c r="F60" s="10"/>
    </row>
    <row r="61" spans="4:6" x14ac:dyDescent="0.2">
      <c r="D61" s="9"/>
      <c r="F61" s="10"/>
    </row>
    <row r="62" spans="4:6" x14ac:dyDescent="0.2">
      <c r="D62" s="9"/>
      <c r="F62" s="10"/>
    </row>
    <row r="63" spans="4:6" x14ac:dyDescent="0.2">
      <c r="D63" s="9"/>
      <c r="F63" s="10"/>
    </row>
    <row r="64" spans="4:6" x14ac:dyDescent="0.2">
      <c r="D64" s="9"/>
      <c r="F64" s="10"/>
    </row>
    <row r="65" spans="4:6" x14ac:dyDescent="0.2">
      <c r="D65" s="9"/>
      <c r="F65" s="10"/>
    </row>
    <row r="66" spans="4:6" x14ac:dyDescent="0.2">
      <c r="D66" s="9"/>
      <c r="F66" s="10"/>
    </row>
    <row r="67" spans="4:6" x14ac:dyDescent="0.2">
      <c r="D67" s="9"/>
      <c r="F67" s="10"/>
    </row>
    <row r="68" spans="4:6" x14ac:dyDescent="0.2">
      <c r="D68" s="9"/>
      <c r="F68" s="10"/>
    </row>
    <row r="69" spans="4:6" x14ac:dyDescent="0.2">
      <c r="D69" s="9"/>
      <c r="F69" s="10"/>
    </row>
    <row r="70" spans="4:6" x14ac:dyDescent="0.2">
      <c r="D70" s="9"/>
      <c r="F70" s="10"/>
    </row>
    <row r="71" spans="4:6" x14ac:dyDescent="0.2">
      <c r="D71" s="9"/>
      <c r="F71" s="10"/>
    </row>
    <row r="72" spans="4:6" x14ac:dyDescent="0.2">
      <c r="D72" s="9"/>
      <c r="F72" s="10"/>
    </row>
    <row r="73" spans="4:6" x14ac:dyDescent="0.2">
      <c r="D73" s="9"/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C8566-F619-F54B-94E1-23C02D48493A}">
  <dimension ref="A1:D40"/>
  <sheetViews>
    <sheetView workbookViewId="0">
      <selection activeCell="H26" sqref="H26"/>
    </sheetView>
  </sheetViews>
  <sheetFormatPr baseColWidth="10" defaultColWidth="11" defaultRowHeight="16" x14ac:dyDescent="0.2"/>
  <sheetData>
    <row r="1" spans="1:4" x14ac:dyDescent="0.2">
      <c r="A1" s="6" t="s">
        <v>9</v>
      </c>
      <c r="B1" s="6" t="s">
        <v>7</v>
      </c>
      <c r="C1" s="6" t="s">
        <v>8</v>
      </c>
      <c r="D1" s="6" t="s">
        <v>16</v>
      </c>
    </row>
    <row r="2" spans="1:4" x14ac:dyDescent="0.2">
      <c r="A2" s="8" t="s">
        <v>3</v>
      </c>
      <c r="B2" s="8">
        <v>1</v>
      </c>
      <c r="C2" s="8">
        <v>1</v>
      </c>
      <c r="D2" s="8"/>
    </row>
    <row r="3" spans="1:4" x14ac:dyDescent="0.2">
      <c r="A3" s="8" t="s">
        <v>3</v>
      </c>
      <c r="B3" s="8">
        <v>1</v>
      </c>
      <c r="C3" s="8">
        <v>2</v>
      </c>
      <c r="D3" s="8"/>
    </row>
    <row r="4" spans="1:4" x14ac:dyDescent="0.2">
      <c r="A4" s="8" t="s">
        <v>3</v>
      </c>
      <c r="B4" s="8">
        <v>1</v>
      </c>
      <c r="C4" s="8">
        <v>3</v>
      </c>
      <c r="D4" s="8"/>
    </row>
    <row r="5" spans="1:4" x14ac:dyDescent="0.2">
      <c r="A5" s="8" t="s">
        <v>3</v>
      </c>
      <c r="B5" s="8">
        <v>1</v>
      </c>
      <c r="C5" s="8">
        <v>4</v>
      </c>
      <c r="D5" s="8"/>
    </row>
    <row r="6" spans="1:4" x14ac:dyDescent="0.2">
      <c r="A6" s="8" t="s">
        <v>3</v>
      </c>
      <c r="B6" s="8">
        <v>1</v>
      </c>
      <c r="C6" s="8">
        <v>5</v>
      </c>
      <c r="D6" s="8"/>
    </row>
    <row r="7" spans="1:4" x14ac:dyDescent="0.2">
      <c r="A7" s="8" t="s">
        <v>3</v>
      </c>
      <c r="B7" s="8">
        <v>1</v>
      </c>
      <c r="C7" s="8">
        <v>6</v>
      </c>
      <c r="D7" s="8"/>
    </row>
    <row r="8" spans="1:4" x14ac:dyDescent="0.2">
      <c r="A8" s="8">
        <v>30</v>
      </c>
      <c r="B8" s="8">
        <v>1</v>
      </c>
      <c r="C8" s="8">
        <v>1</v>
      </c>
      <c r="D8" s="7">
        <v>8.5</v>
      </c>
    </row>
    <row r="9" spans="1:4" x14ac:dyDescent="0.2">
      <c r="A9" s="8">
        <v>30</v>
      </c>
      <c r="B9" s="8">
        <v>1</v>
      </c>
      <c r="C9" s="8">
        <v>2</v>
      </c>
      <c r="D9" s="7">
        <v>8.5</v>
      </c>
    </row>
    <row r="10" spans="1:4" x14ac:dyDescent="0.2">
      <c r="A10" s="8">
        <v>30</v>
      </c>
      <c r="B10" s="8">
        <v>1</v>
      </c>
      <c r="C10" s="8">
        <v>3</v>
      </c>
      <c r="D10" s="7">
        <v>8.5</v>
      </c>
    </row>
    <row r="11" spans="1:4" x14ac:dyDescent="0.2">
      <c r="A11" s="8">
        <v>30</v>
      </c>
      <c r="B11" s="8">
        <v>2</v>
      </c>
      <c r="C11" s="8">
        <v>1</v>
      </c>
      <c r="D11" s="7">
        <v>8.5</v>
      </c>
    </row>
    <row r="12" spans="1:4" x14ac:dyDescent="0.2">
      <c r="A12" s="8">
        <v>30</v>
      </c>
      <c r="B12" s="8">
        <v>2</v>
      </c>
      <c r="C12" s="8">
        <v>2</v>
      </c>
      <c r="D12" s="7">
        <v>8.5</v>
      </c>
    </row>
    <row r="13" spans="1:4" x14ac:dyDescent="0.2">
      <c r="A13" s="8">
        <v>30</v>
      </c>
      <c r="B13" s="8">
        <v>2</v>
      </c>
      <c r="C13" s="8">
        <v>3</v>
      </c>
      <c r="D13" s="7">
        <v>8.5</v>
      </c>
    </row>
    <row r="14" spans="1:4" x14ac:dyDescent="0.2">
      <c r="A14" s="8">
        <v>30</v>
      </c>
      <c r="B14" s="8">
        <v>3</v>
      </c>
      <c r="C14" s="8">
        <v>1</v>
      </c>
      <c r="D14" s="7">
        <v>8.5</v>
      </c>
    </row>
    <row r="15" spans="1:4" x14ac:dyDescent="0.2">
      <c r="A15" s="8">
        <v>30</v>
      </c>
      <c r="B15" s="8">
        <v>3</v>
      </c>
      <c r="C15" s="8">
        <v>2</v>
      </c>
      <c r="D15" s="7">
        <v>8.5</v>
      </c>
    </row>
    <row r="16" spans="1:4" x14ac:dyDescent="0.2">
      <c r="A16" s="8">
        <v>30</v>
      </c>
      <c r="B16" s="8">
        <v>3</v>
      </c>
      <c r="C16" s="8">
        <v>3</v>
      </c>
      <c r="D16" s="7">
        <v>8.5</v>
      </c>
    </row>
    <row r="17" spans="1:4" x14ac:dyDescent="0.2">
      <c r="A17" s="8">
        <v>30</v>
      </c>
      <c r="B17" s="8">
        <v>4</v>
      </c>
      <c r="C17" s="8">
        <v>1</v>
      </c>
      <c r="D17" s="7">
        <v>8.5</v>
      </c>
    </row>
    <row r="18" spans="1:4" x14ac:dyDescent="0.2">
      <c r="A18" s="8">
        <v>30</v>
      </c>
      <c r="B18" s="8">
        <v>4</v>
      </c>
      <c r="C18" s="8">
        <v>2</v>
      </c>
      <c r="D18" s="7">
        <v>8.5</v>
      </c>
    </row>
    <row r="19" spans="1:4" x14ac:dyDescent="0.2">
      <c r="A19" s="8">
        <v>30</v>
      </c>
      <c r="B19" s="8">
        <v>4</v>
      </c>
      <c r="C19" s="8">
        <v>3</v>
      </c>
      <c r="D19" s="7">
        <v>8.5</v>
      </c>
    </row>
    <row r="20" spans="1:4" x14ac:dyDescent="0.2">
      <c r="A20" s="8">
        <v>30</v>
      </c>
      <c r="B20" s="8">
        <v>5</v>
      </c>
      <c r="C20" s="8">
        <v>1</v>
      </c>
      <c r="D20" s="7">
        <v>8.5</v>
      </c>
    </row>
    <row r="21" spans="1:4" x14ac:dyDescent="0.2">
      <c r="A21" s="8">
        <v>30</v>
      </c>
      <c r="B21" s="8">
        <v>5</v>
      </c>
      <c r="C21" s="8">
        <v>2</v>
      </c>
      <c r="D21" s="7">
        <v>8.5</v>
      </c>
    </row>
    <row r="22" spans="1:4" x14ac:dyDescent="0.2">
      <c r="A22" s="8">
        <v>30</v>
      </c>
      <c r="B22" s="8">
        <v>5</v>
      </c>
      <c r="C22" s="8">
        <v>3</v>
      </c>
      <c r="D22" s="7">
        <v>8.5</v>
      </c>
    </row>
    <row r="23" spans="1:4" x14ac:dyDescent="0.2">
      <c r="A23" s="8">
        <v>30</v>
      </c>
      <c r="B23" s="8">
        <v>6</v>
      </c>
      <c r="C23" s="8">
        <v>1</v>
      </c>
      <c r="D23" s="7">
        <v>8.5</v>
      </c>
    </row>
    <row r="24" spans="1:4" x14ac:dyDescent="0.2">
      <c r="A24" s="8">
        <v>30</v>
      </c>
      <c r="B24" s="8">
        <v>6</v>
      </c>
      <c r="C24" s="8">
        <v>2</v>
      </c>
      <c r="D24" s="7">
        <v>8.5</v>
      </c>
    </row>
    <row r="25" spans="1:4" x14ac:dyDescent="0.2">
      <c r="A25" s="8">
        <v>30</v>
      </c>
      <c r="B25" s="8">
        <v>6</v>
      </c>
      <c r="C25" s="8">
        <v>3</v>
      </c>
      <c r="D25" s="7">
        <v>8.5</v>
      </c>
    </row>
    <row r="26" spans="1:4" x14ac:dyDescent="0.2">
      <c r="A26" s="8">
        <v>30</v>
      </c>
      <c r="B26" s="8">
        <v>7</v>
      </c>
      <c r="C26" s="8">
        <v>1</v>
      </c>
      <c r="D26" s="7">
        <v>8.5</v>
      </c>
    </row>
    <row r="27" spans="1:4" x14ac:dyDescent="0.2">
      <c r="A27" s="8">
        <v>30</v>
      </c>
      <c r="B27" s="8">
        <v>7</v>
      </c>
      <c r="C27" s="8">
        <v>2</v>
      </c>
      <c r="D27" s="7">
        <v>8.5</v>
      </c>
    </row>
    <row r="28" spans="1:4" x14ac:dyDescent="0.2">
      <c r="A28" s="8">
        <v>30</v>
      </c>
      <c r="B28" s="8">
        <v>7</v>
      </c>
      <c r="C28" s="8">
        <v>3</v>
      </c>
      <c r="D28" s="7">
        <v>8.5</v>
      </c>
    </row>
    <row r="29" spans="1:4" x14ac:dyDescent="0.2">
      <c r="A29" s="8">
        <v>30</v>
      </c>
      <c r="B29" s="8">
        <v>8</v>
      </c>
      <c r="C29" s="8">
        <v>1</v>
      </c>
      <c r="D29" s="7">
        <v>8.5</v>
      </c>
    </row>
    <row r="30" spans="1:4" x14ac:dyDescent="0.2">
      <c r="A30" s="8">
        <v>30</v>
      </c>
      <c r="B30" s="8">
        <v>8</v>
      </c>
      <c r="C30" s="8">
        <v>2</v>
      </c>
      <c r="D30" s="7">
        <v>8.5</v>
      </c>
    </row>
    <row r="31" spans="1:4" x14ac:dyDescent="0.2">
      <c r="A31" s="8">
        <v>30</v>
      </c>
      <c r="B31" s="8">
        <v>8</v>
      </c>
      <c r="C31" s="8">
        <v>3</v>
      </c>
      <c r="D31" s="7">
        <v>8.5</v>
      </c>
    </row>
    <row r="32" spans="1:4" x14ac:dyDescent="0.2">
      <c r="A32" s="8" t="s">
        <v>4</v>
      </c>
      <c r="B32" s="8">
        <v>1</v>
      </c>
      <c r="C32" s="8">
        <v>1</v>
      </c>
      <c r="D32" s="8"/>
    </row>
    <row r="33" spans="1:4" x14ac:dyDescent="0.2">
      <c r="A33" s="8" t="s">
        <v>4</v>
      </c>
      <c r="B33" s="8">
        <v>1</v>
      </c>
      <c r="C33" s="8">
        <v>2</v>
      </c>
      <c r="D33" s="8"/>
    </row>
    <row r="34" spans="1:4" x14ac:dyDescent="0.2">
      <c r="A34" s="8" t="s">
        <v>4</v>
      </c>
      <c r="B34" s="8">
        <v>1</v>
      </c>
      <c r="C34" s="8">
        <v>3</v>
      </c>
      <c r="D34" s="8"/>
    </row>
    <row r="35" spans="1:4" x14ac:dyDescent="0.2">
      <c r="A35" s="8" t="s">
        <v>5</v>
      </c>
      <c r="B35" s="8">
        <v>1</v>
      </c>
      <c r="C35" s="8">
        <v>1</v>
      </c>
      <c r="D35" s="8"/>
    </row>
    <row r="36" spans="1:4" x14ac:dyDescent="0.2">
      <c r="A36" s="8" t="s">
        <v>5</v>
      </c>
      <c r="B36" s="8">
        <v>1</v>
      </c>
      <c r="C36" s="8">
        <v>2</v>
      </c>
      <c r="D36" s="8"/>
    </row>
    <row r="37" spans="1:4" x14ac:dyDescent="0.2">
      <c r="A37" s="8" t="s">
        <v>5</v>
      </c>
      <c r="B37" s="8">
        <v>1</v>
      </c>
      <c r="C37" s="8">
        <v>3</v>
      </c>
      <c r="D37" s="8"/>
    </row>
    <row r="38" spans="1:4" x14ac:dyDescent="0.2">
      <c r="A38" s="8" t="s">
        <v>6</v>
      </c>
      <c r="B38" s="8">
        <v>1</v>
      </c>
      <c r="C38" s="8">
        <v>1</v>
      </c>
      <c r="D38" s="8"/>
    </row>
    <row r="39" spans="1:4" x14ac:dyDescent="0.2">
      <c r="A39" s="8" t="s">
        <v>6</v>
      </c>
      <c r="B39" s="8">
        <v>1</v>
      </c>
      <c r="C39" s="8">
        <v>2</v>
      </c>
      <c r="D39" s="8"/>
    </row>
    <row r="40" spans="1:4" x14ac:dyDescent="0.2">
      <c r="A40" s="8" t="s">
        <v>6</v>
      </c>
      <c r="B40" s="8">
        <v>1</v>
      </c>
      <c r="C40" s="8">
        <v>3</v>
      </c>
      <c r="D40" s="8"/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61FBF-025E-7D4C-9BD2-64B15FAE396A}">
  <dimension ref="A1:F79"/>
  <sheetViews>
    <sheetView workbookViewId="0">
      <selection sqref="A1:D25"/>
    </sheetView>
  </sheetViews>
  <sheetFormatPr baseColWidth="10" defaultColWidth="11" defaultRowHeight="16" x14ac:dyDescent="0.2"/>
  <sheetData>
    <row r="1" spans="1:6" x14ac:dyDescent="0.2">
      <c r="A1" t="s">
        <v>17</v>
      </c>
      <c r="B1" t="s">
        <v>7</v>
      </c>
      <c r="C1" t="s">
        <v>8</v>
      </c>
      <c r="D1" t="s">
        <v>18</v>
      </c>
    </row>
    <row r="2" spans="1:6" x14ac:dyDescent="0.2">
      <c r="A2" s="2">
        <v>20</v>
      </c>
      <c r="B2" s="2">
        <v>1</v>
      </c>
      <c r="C2" s="2">
        <v>1</v>
      </c>
      <c r="D2" s="9"/>
      <c r="E2" s="10"/>
      <c r="F2" s="10"/>
    </row>
    <row r="3" spans="1:6" x14ac:dyDescent="0.2">
      <c r="A3" s="2">
        <v>20</v>
      </c>
      <c r="B3" s="2">
        <v>1</v>
      </c>
      <c r="C3" s="2">
        <v>2</v>
      </c>
      <c r="D3" s="9"/>
      <c r="E3" s="10"/>
      <c r="F3" s="10"/>
    </row>
    <row r="4" spans="1:6" x14ac:dyDescent="0.2">
      <c r="A4" s="2">
        <v>20</v>
      </c>
      <c r="B4" s="2">
        <v>1</v>
      </c>
      <c r="C4" s="2">
        <v>3</v>
      </c>
      <c r="D4" s="9"/>
      <c r="E4" s="10"/>
      <c r="F4" s="10"/>
    </row>
    <row r="5" spans="1:6" x14ac:dyDescent="0.2">
      <c r="A5" s="2">
        <v>20</v>
      </c>
      <c r="B5" s="2">
        <v>2</v>
      </c>
      <c r="C5" s="2">
        <v>1</v>
      </c>
      <c r="D5" s="9"/>
      <c r="E5" s="10"/>
      <c r="F5" s="10"/>
    </row>
    <row r="6" spans="1:6" x14ac:dyDescent="0.2">
      <c r="A6" s="2">
        <v>20</v>
      </c>
      <c r="B6" s="2">
        <v>2</v>
      </c>
      <c r="C6" s="2">
        <v>2</v>
      </c>
      <c r="D6" s="9"/>
      <c r="E6" s="10"/>
      <c r="F6" s="10"/>
    </row>
    <row r="7" spans="1:6" x14ac:dyDescent="0.2">
      <c r="A7" s="2">
        <v>20</v>
      </c>
      <c r="B7" s="2">
        <v>2</v>
      </c>
      <c r="C7" s="2">
        <v>3</v>
      </c>
      <c r="D7" s="9"/>
      <c r="E7" s="10"/>
      <c r="F7" s="10"/>
    </row>
    <row r="8" spans="1:6" x14ac:dyDescent="0.2">
      <c r="A8" s="2">
        <v>20</v>
      </c>
      <c r="B8" s="2">
        <v>3</v>
      </c>
      <c r="C8" s="2">
        <v>1</v>
      </c>
      <c r="D8" s="9"/>
      <c r="E8" s="10"/>
      <c r="F8" s="10"/>
    </row>
    <row r="9" spans="1:6" x14ac:dyDescent="0.2">
      <c r="A9" s="2">
        <v>20</v>
      </c>
      <c r="B9" s="2">
        <v>3</v>
      </c>
      <c r="C9" s="2">
        <v>2</v>
      </c>
      <c r="D9" s="9"/>
      <c r="E9" s="10"/>
      <c r="F9" s="10"/>
    </row>
    <row r="10" spans="1:6" x14ac:dyDescent="0.2">
      <c r="A10" s="2">
        <v>20</v>
      </c>
      <c r="B10" s="2">
        <v>3</v>
      </c>
      <c r="C10" s="2">
        <v>3</v>
      </c>
      <c r="D10" s="9"/>
      <c r="F10" s="10"/>
    </row>
    <row r="11" spans="1:6" x14ac:dyDescent="0.2">
      <c r="A11" s="2">
        <v>20</v>
      </c>
      <c r="B11" s="2">
        <v>4</v>
      </c>
      <c r="C11" s="2">
        <v>1</v>
      </c>
      <c r="D11" s="9"/>
      <c r="F11" s="10"/>
    </row>
    <row r="12" spans="1:6" x14ac:dyDescent="0.2">
      <c r="A12" s="2">
        <v>20</v>
      </c>
      <c r="B12" s="2">
        <v>4</v>
      </c>
      <c r="C12" s="2">
        <v>2</v>
      </c>
      <c r="D12" s="9"/>
      <c r="F12" s="10"/>
    </row>
    <row r="13" spans="1:6" x14ac:dyDescent="0.2">
      <c r="A13" s="2">
        <v>20</v>
      </c>
      <c r="B13" s="2">
        <v>4</v>
      </c>
      <c r="C13" s="2">
        <v>3</v>
      </c>
      <c r="D13" s="9"/>
      <c r="F13" s="10"/>
    </row>
    <row r="14" spans="1:6" x14ac:dyDescent="0.2">
      <c r="A14" s="2">
        <v>20</v>
      </c>
      <c r="B14" s="2">
        <v>5</v>
      </c>
      <c r="C14" s="2">
        <v>1</v>
      </c>
      <c r="D14" s="9"/>
      <c r="F14" s="10"/>
    </row>
    <row r="15" spans="1:6" x14ac:dyDescent="0.2">
      <c r="A15" s="2">
        <v>20</v>
      </c>
      <c r="B15" s="2">
        <v>5</v>
      </c>
      <c r="C15" s="2">
        <v>2</v>
      </c>
      <c r="D15" s="9"/>
      <c r="F15" s="10"/>
    </row>
    <row r="16" spans="1:6" x14ac:dyDescent="0.2">
      <c r="A16" s="2">
        <v>20</v>
      </c>
      <c r="B16" s="2">
        <v>5</v>
      </c>
      <c r="C16" s="2">
        <v>3</v>
      </c>
      <c r="D16" s="9"/>
      <c r="F16" s="10"/>
    </row>
    <row r="17" spans="1:6" x14ac:dyDescent="0.2">
      <c r="A17" s="2">
        <v>20</v>
      </c>
      <c r="B17" s="2">
        <v>6</v>
      </c>
      <c r="C17" s="2">
        <v>1</v>
      </c>
      <c r="D17" s="9"/>
      <c r="F17" s="10"/>
    </row>
    <row r="18" spans="1:6" x14ac:dyDescent="0.2">
      <c r="A18" s="2">
        <v>20</v>
      </c>
      <c r="B18" s="2">
        <v>6</v>
      </c>
      <c r="C18" s="2">
        <v>2</v>
      </c>
      <c r="D18" s="9"/>
      <c r="F18" s="10"/>
    </row>
    <row r="19" spans="1:6" x14ac:dyDescent="0.2">
      <c r="A19" s="2">
        <v>20</v>
      </c>
      <c r="B19" s="2">
        <v>6</v>
      </c>
      <c r="C19" s="2">
        <v>3</v>
      </c>
      <c r="D19" s="9"/>
      <c r="F19" s="10"/>
    </row>
    <row r="20" spans="1:6" x14ac:dyDescent="0.2">
      <c r="A20" s="2">
        <v>20</v>
      </c>
      <c r="B20" s="2">
        <v>7</v>
      </c>
      <c r="C20" s="2">
        <v>1</v>
      </c>
      <c r="D20" s="9"/>
      <c r="F20" s="10"/>
    </row>
    <row r="21" spans="1:6" x14ac:dyDescent="0.2">
      <c r="A21" s="2">
        <v>20</v>
      </c>
      <c r="B21" s="2">
        <v>7</v>
      </c>
      <c r="C21" s="2">
        <v>2</v>
      </c>
      <c r="D21" s="9"/>
      <c r="F21" s="10"/>
    </row>
    <row r="22" spans="1:6" x14ac:dyDescent="0.2">
      <c r="A22" s="2">
        <v>20</v>
      </c>
      <c r="B22" s="2">
        <v>7</v>
      </c>
      <c r="C22" s="2">
        <v>3</v>
      </c>
      <c r="D22" s="9"/>
      <c r="F22" s="10"/>
    </row>
    <row r="23" spans="1:6" x14ac:dyDescent="0.2">
      <c r="A23" s="2">
        <v>20</v>
      </c>
      <c r="B23" s="2">
        <v>8</v>
      </c>
      <c r="C23" s="2">
        <v>1</v>
      </c>
      <c r="D23" s="9"/>
      <c r="F23" s="10"/>
    </row>
    <row r="24" spans="1:6" x14ac:dyDescent="0.2">
      <c r="A24" s="2">
        <v>20</v>
      </c>
      <c r="B24" s="2">
        <v>8</v>
      </c>
      <c r="C24" s="2">
        <v>2</v>
      </c>
      <c r="D24" s="9"/>
      <c r="F24" s="10"/>
    </row>
    <row r="25" spans="1:6" x14ac:dyDescent="0.2">
      <c r="A25" s="2">
        <v>20</v>
      </c>
      <c r="B25" s="2">
        <v>8</v>
      </c>
      <c r="C25" s="2">
        <v>3</v>
      </c>
      <c r="D25" s="9"/>
      <c r="F25" s="10"/>
    </row>
    <row r="26" spans="1:6" x14ac:dyDescent="0.2">
      <c r="F26" s="10"/>
    </row>
    <row r="27" spans="1:6" x14ac:dyDescent="0.2">
      <c r="F27" s="10"/>
    </row>
    <row r="28" spans="1:6" x14ac:dyDescent="0.2">
      <c r="F28" s="10"/>
    </row>
    <row r="29" spans="1:6" x14ac:dyDescent="0.2">
      <c r="F29" s="10"/>
    </row>
    <row r="30" spans="1:6" x14ac:dyDescent="0.2">
      <c r="F30" s="10"/>
    </row>
    <row r="31" spans="1:6" x14ac:dyDescent="0.2">
      <c r="F31" s="10"/>
    </row>
    <row r="32" spans="1:6" x14ac:dyDescent="0.2">
      <c r="F32" s="10"/>
    </row>
    <row r="33" spans="6:6" x14ac:dyDescent="0.2">
      <c r="F33" s="10"/>
    </row>
    <row r="34" spans="6:6" x14ac:dyDescent="0.2">
      <c r="F34" s="10"/>
    </row>
    <row r="35" spans="6:6" x14ac:dyDescent="0.2">
      <c r="F35" s="10"/>
    </row>
    <row r="36" spans="6:6" x14ac:dyDescent="0.2">
      <c r="F36" s="10"/>
    </row>
    <row r="37" spans="6:6" x14ac:dyDescent="0.2">
      <c r="F37" s="10"/>
    </row>
    <row r="38" spans="6:6" x14ac:dyDescent="0.2">
      <c r="F38" s="10"/>
    </row>
    <row r="39" spans="6:6" x14ac:dyDescent="0.2">
      <c r="F39" s="10"/>
    </row>
    <row r="40" spans="6:6" x14ac:dyDescent="0.2">
      <c r="F40" s="10"/>
    </row>
    <row r="41" spans="6:6" x14ac:dyDescent="0.2">
      <c r="F41" s="10"/>
    </row>
    <row r="42" spans="6:6" x14ac:dyDescent="0.2">
      <c r="F42" s="10"/>
    </row>
    <row r="43" spans="6:6" x14ac:dyDescent="0.2">
      <c r="F43" s="10"/>
    </row>
    <row r="44" spans="6:6" x14ac:dyDescent="0.2">
      <c r="F44" s="10"/>
    </row>
    <row r="45" spans="6:6" x14ac:dyDescent="0.2">
      <c r="F45" s="10"/>
    </row>
    <row r="46" spans="6:6" x14ac:dyDescent="0.2">
      <c r="F46" s="10"/>
    </row>
    <row r="47" spans="6:6" x14ac:dyDescent="0.2">
      <c r="F47" s="10"/>
    </row>
    <row r="48" spans="6:6" x14ac:dyDescent="0.2">
      <c r="F48" s="10"/>
    </row>
    <row r="49" spans="6:6" x14ac:dyDescent="0.2">
      <c r="F49" s="10"/>
    </row>
    <row r="50" spans="6:6" x14ac:dyDescent="0.2">
      <c r="F50" s="10"/>
    </row>
    <row r="51" spans="6:6" x14ac:dyDescent="0.2">
      <c r="F51" s="10"/>
    </row>
    <row r="52" spans="6:6" x14ac:dyDescent="0.2">
      <c r="F52" s="10"/>
    </row>
    <row r="53" spans="6:6" x14ac:dyDescent="0.2">
      <c r="F53" s="10"/>
    </row>
    <row r="54" spans="6:6" x14ac:dyDescent="0.2">
      <c r="F54" s="10"/>
    </row>
    <row r="55" spans="6:6" x14ac:dyDescent="0.2">
      <c r="F55" s="10"/>
    </row>
    <row r="56" spans="6:6" x14ac:dyDescent="0.2">
      <c r="F56" s="10"/>
    </row>
    <row r="57" spans="6:6" x14ac:dyDescent="0.2">
      <c r="F57" s="10"/>
    </row>
    <row r="58" spans="6:6" x14ac:dyDescent="0.2">
      <c r="F58" s="10"/>
    </row>
    <row r="59" spans="6:6" x14ac:dyDescent="0.2">
      <c r="F59" s="10"/>
    </row>
    <row r="60" spans="6:6" x14ac:dyDescent="0.2">
      <c r="F60" s="10"/>
    </row>
    <row r="61" spans="6:6" x14ac:dyDescent="0.2">
      <c r="F61" s="10"/>
    </row>
    <row r="62" spans="6:6" x14ac:dyDescent="0.2">
      <c r="F62" s="10"/>
    </row>
    <row r="63" spans="6:6" x14ac:dyDescent="0.2">
      <c r="F63" s="10"/>
    </row>
    <row r="64" spans="6:6" x14ac:dyDescent="0.2">
      <c r="F64" s="10"/>
    </row>
    <row r="65" spans="4:6" x14ac:dyDescent="0.2">
      <c r="F65" s="10"/>
    </row>
    <row r="66" spans="4:6" x14ac:dyDescent="0.2">
      <c r="F66" s="10"/>
    </row>
    <row r="67" spans="4:6" x14ac:dyDescent="0.2">
      <c r="F67" s="10"/>
    </row>
    <row r="68" spans="4:6" x14ac:dyDescent="0.2">
      <c r="F68" s="10"/>
    </row>
    <row r="69" spans="4:6" x14ac:dyDescent="0.2">
      <c r="F69" s="10"/>
    </row>
    <row r="70" spans="4:6" x14ac:dyDescent="0.2">
      <c r="F70" s="10"/>
    </row>
    <row r="71" spans="4:6" x14ac:dyDescent="0.2">
      <c r="F71" s="10"/>
    </row>
    <row r="72" spans="4:6" x14ac:dyDescent="0.2">
      <c r="F72" s="10"/>
    </row>
    <row r="73" spans="4:6" x14ac:dyDescent="0.2">
      <c r="F73" s="10"/>
    </row>
    <row r="74" spans="4:6" x14ac:dyDescent="0.2">
      <c r="D74" s="9"/>
      <c r="F74" s="10"/>
    </row>
    <row r="75" spans="4:6" x14ac:dyDescent="0.2">
      <c r="F75" s="10"/>
    </row>
    <row r="76" spans="4:6" x14ac:dyDescent="0.2">
      <c r="F76" s="10"/>
    </row>
    <row r="77" spans="4:6" x14ac:dyDescent="0.2">
      <c r="F77" s="10"/>
    </row>
    <row r="78" spans="4:6" x14ac:dyDescent="0.2">
      <c r="F78" s="10"/>
    </row>
    <row r="79" spans="4:6" x14ac:dyDescent="0.2">
      <c r="F79" s="10"/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F4259-ACE1-4C42-9C99-822C36261C79}">
  <dimension ref="A1:H40"/>
  <sheetViews>
    <sheetView zoomScaleNormal="100" workbookViewId="0">
      <selection activeCell="A8" sqref="A8:A31"/>
    </sheetView>
  </sheetViews>
  <sheetFormatPr baseColWidth="10" defaultColWidth="11" defaultRowHeight="16" x14ac:dyDescent="0.2"/>
  <sheetData>
    <row r="1" spans="1:8" x14ac:dyDescent="0.2">
      <c r="A1" s="1" t="s">
        <v>9</v>
      </c>
      <c r="B1" s="1" t="s">
        <v>7</v>
      </c>
      <c r="C1" s="1" t="s">
        <v>8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15</v>
      </c>
    </row>
    <row r="2" spans="1:8" x14ac:dyDescent="0.2">
      <c r="A2" t="s">
        <v>3</v>
      </c>
      <c r="B2">
        <v>1</v>
      </c>
      <c r="C2">
        <v>1</v>
      </c>
      <c r="H2">
        <v>16791</v>
      </c>
    </row>
    <row r="3" spans="1:8" x14ac:dyDescent="0.2">
      <c r="A3" t="s">
        <v>3</v>
      </c>
      <c r="B3">
        <v>1</v>
      </c>
      <c r="C3">
        <v>2</v>
      </c>
      <c r="H3">
        <v>16791</v>
      </c>
    </row>
    <row r="4" spans="1:8" x14ac:dyDescent="0.2">
      <c r="A4" t="s">
        <v>3</v>
      </c>
      <c r="B4">
        <v>1</v>
      </c>
      <c r="C4">
        <v>3</v>
      </c>
      <c r="H4">
        <v>16791</v>
      </c>
    </row>
    <row r="5" spans="1:8" x14ac:dyDescent="0.2">
      <c r="A5" t="s">
        <v>3</v>
      </c>
      <c r="B5">
        <v>1</v>
      </c>
      <c r="C5">
        <v>4</v>
      </c>
      <c r="H5">
        <v>16791</v>
      </c>
    </row>
    <row r="6" spans="1:8" x14ac:dyDescent="0.2">
      <c r="A6" t="s">
        <v>3</v>
      </c>
      <c r="B6">
        <v>1</v>
      </c>
      <c r="C6">
        <v>5</v>
      </c>
      <c r="H6">
        <v>16791</v>
      </c>
    </row>
    <row r="7" spans="1:8" x14ac:dyDescent="0.2">
      <c r="A7" t="s">
        <v>3</v>
      </c>
      <c r="B7">
        <v>1</v>
      </c>
      <c r="C7">
        <v>6</v>
      </c>
      <c r="H7">
        <v>16791</v>
      </c>
    </row>
    <row r="8" spans="1:8" x14ac:dyDescent="0.2">
      <c r="A8">
        <v>0</v>
      </c>
      <c r="B8">
        <v>1</v>
      </c>
      <c r="C8">
        <v>1</v>
      </c>
      <c r="H8">
        <v>16791</v>
      </c>
    </row>
    <row r="9" spans="1:8" x14ac:dyDescent="0.2">
      <c r="A9">
        <v>0</v>
      </c>
      <c r="B9">
        <v>1</v>
      </c>
      <c r="C9">
        <v>2</v>
      </c>
      <c r="H9">
        <v>16791</v>
      </c>
    </row>
    <row r="10" spans="1:8" x14ac:dyDescent="0.2">
      <c r="A10">
        <v>0</v>
      </c>
      <c r="B10">
        <v>1</v>
      </c>
      <c r="C10">
        <v>3</v>
      </c>
      <c r="H10">
        <v>16791</v>
      </c>
    </row>
    <row r="11" spans="1:8" x14ac:dyDescent="0.2">
      <c r="A11">
        <v>0</v>
      </c>
      <c r="B11">
        <v>2</v>
      </c>
      <c r="C11">
        <v>1</v>
      </c>
      <c r="H11">
        <v>16791</v>
      </c>
    </row>
    <row r="12" spans="1:8" x14ac:dyDescent="0.2">
      <c r="A12">
        <v>0</v>
      </c>
      <c r="B12">
        <v>2</v>
      </c>
      <c r="C12">
        <v>2</v>
      </c>
      <c r="H12">
        <v>16791</v>
      </c>
    </row>
    <row r="13" spans="1:8" x14ac:dyDescent="0.2">
      <c r="A13">
        <v>0</v>
      </c>
      <c r="B13">
        <v>2</v>
      </c>
      <c r="C13">
        <v>3</v>
      </c>
      <c r="H13">
        <v>16791</v>
      </c>
    </row>
    <row r="14" spans="1:8" x14ac:dyDescent="0.2">
      <c r="A14">
        <v>0</v>
      </c>
      <c r="B14">
        <v>3</v>
      </c>
      <c r="C14">
        <v>1</v>
      </c>
      <c r="H14">
        <v>16791</v>
      </c>
    </row>
    <row r="15" spans="1:8" x14ac:dyDescent="0.2">
      <c r="A15">
        <v>0</v>
      </c>
      <c r="B15">
        <v>3</v>
      </c>
      <c r="C15">
        <v>2</v>
      </c>
      <c r="H15">
        <v>16791</v>
      </c>
    </row>
    <row r="16" spans="1:8" x14ac:dyDescent="0.2">
      <c r="A16">
        <v>0</v>
      </c>
      <c r="B16">
        <v>3</v>
      </c>
      <c r="C16">
        <v>3</v>
      </c>
      <c r="H16">
        <v>16791</v>
      </c>
    </row>
    <row r="17" spans="1:8" x14ac:dyDescent="0.2">
      <c r="A17">
        <v>0</v>
      </c>
      <c r="B17">
        <v>4</v>
      </c>
      <c r="C17">
        <v>1</v>
      </c>
      <c r="H17">
        <v>16791</v>
      </c>
    </row>
    <row r="18" spans="1:8" x14ac:dyDescent="0.2">
      <c r="A18">
        <v>0</v>
      </c>
      <c r="B18">
        <v>4</v>
      </c>
      <c r="C18">
        <v>2</v>
      </c>
      <c r="H18">
        <v>16791</v>
      </c>
    </row>
    <row r="19" spans="1:8" x14ac:dyDescent="0.2">
      <c r="A19">
        <v>0</v>
      </c>
      <c r="B19">
        <v>4</v>
      </c>
      <c r="C19">
        <v>3</v>
      </c>
      <c r="H19">
        <v>16791</v>
      </c>
    </row>
    <row r="20" spans="1:8" x14ac:dyDescent="0.2">
      <c r="A20">
        <v>0</v>
      </c>
      <c r="B20">
        <v>5</v>
      </c>
      <c r="C20">
        <v>1</v>
      </c>
      <c r="H20">
        <v>16791</v>
      </c>
    </row>
    <row r="21" spans="1:8" x14ac:dyDescent="0.2">
      <c r="A21">
        <v>0</v>
      </c>
      <c r="B21">
        <v>5</v>
      </c>
      <c r="C21">
        <v>2</v>
      </c>
      <c r="H21">
        <v>16791</v>
      </c>
    </row>
    <row r="22" spans="1:8" x14ac:dyDescent="0.2">
      <c r="A22">
        <v>0</v>
      </c>
      <c r="B22">
        <v>5</v>
      </c>
      <c r="C22">
        <v>3</v>
      </c>
      <c r="H22">
        <v>16791</v>
      </c>
    </row>
    <row r="23" spans="1:8" x14ac:dyDescent="0.2">
      <c r="A23">
        <v>0</v>
      </c>
      <c r="B23">
        <v>6</v>
      </c>
      <c r="C23">
        <v>1</v>
      </c>
      <c r="H23">
        <v>16791</v>
      </c>
    </row>
    <row r="24" spans="1:8" x14ac:dyDescent="0.2">
      <c r="A24">
        <v>0</v>
      </c>
      <c r="B24">
        <v>6</v>
      </c>
      <c r="C24">
        <v>2</v>
      </c>
      <c r="H24">
        <v>16791</v>
      </c>
    </row>
    <row r="25" spans="1:8" x14ac:dyDescent="0.2">
      <c r="A25">
        <v>0</v>
      </c>
      <c r="B25">
        <v>6</v>
      </c>
      <c r="C25">
        <v>3</v>
      </c>
      <c r="H25">
        <v>16791</v>
      </c>
    </row>
    <row r="26" spans="1:8" x14ac:dyDescent="0.2">
      <c r="A26">
        <v>0</v>
      </c>
      <c r="B26">
        <v>7</v>
      </c>
      <c r="C26">
        <v>1</v>
      </c>
      <c r="H26">
        <v>16791</v>
      </c>
    </row>
    <row r="27" spans="1:8" x14ac:dyDescent="0.2">
      <c r="A27">
        <v>0</v>
      </c>
      <c r="B27">
        <v>7</v>
      </c>
      <c r="C27">
        <v>2</v>
      </c>
      <c r="H27">
        <v>16791</v>
      </c>
    </row>
    <row r="28" spans="1:8" x14ac:dyDescent="0.2">
      <c r="A28">
        <v>0</v>
      </c>
      <c r="B28">
        <v>7</v>
      </c>
      <c r="C28">
        <v>3</v>
      </c>
      <c r="H28">
        <v>16791</v>
      </c>
    </row>
    <row r="29" spans="1:8" x14ac:dyDescent="0.2">
      <c r="A29">
        <v>0</v>
      </c>
      <c r="B29">
        <v>8</v>
      </c>
      <c r="C29">
        <v>1</v>
      </c>
      <c r="H29">
        <v>16791</v>
      </c>
    </row>
    <row r="30" spans="1:8" x14ac:dyDescent="0.2">
      <c r="A30">
        <v>0</v>
      </c>
      <c r="B30">
        <v>8</v>
      </c>
      <c r="C30">
        <v>2</v>
      </c>
      <c r="H30">
        <v>16791</v>
      </c>
    </row>
    <row r="31" spans="1:8" x14ac:dyDescent="0.2">
      <c r="A31">
        <v>0</v>
      </c>
      <c r="B31">
        <v>8</v>
      </c>
      <c r="C31">
        <v>3</v>
      </c>
      <c r="H31">
        <v>16791</v>
      </c>
    </row>
    <row r="32" spans="1:8" x14ac:dyDescent="0.2">
      <c r="A32" t="s">
        <v>4</v>
      </c>
      <c r="B32">
        <v>1</v>
      </c>
      <c r="C32">
        <v>1</v>
      </c>
      <c r="H32">
        <v>16791</v>
      </c>
    </row>
    <row r="33" spans="1:8" x14ac:dyDescent="0.2">
      <c r="A33" t="s">
        <v>4</v>
      </c>
      <c r="B33">
        <v>1</v>
      </c>
      <c r="C33">
        <v>2</v>
      </c>
      <c r="H33">
        <v>16791</v>
      </c>
    </row>
    <row r="34" spans="1:8" x14ac:dyDescent="0.2">
      <c r="A34" t="s">
        <v>4</v>
      </c>
      <c r="B34">
        <v>1</v>
      </c>
      <c r="C34">
        <v>3</v>
      </c>
      <c r="H34">
        <v>16791</v>
      </c>
    </row>
    <row r="35" spans="1:8" x14ac:dyDescent="0.2">
      <c r="A35" t="s">
        <v>5</v>
      </c>
      <c r="B35">
        <v>1</v>
      </c>
      <c r="C35">
        <v>1</v>
      </c>
      <c r="H35">
        <v>16791</v>
      </c>
    </row>
    <row r="36" spans="1:8" x14ac:dyDescent="0.2">
      <c r="A36" t="s">
        <v>5</v>
      </c>
      <c r="B36">
        <v>1</v>
      </c>
      <c r="C36">
        <v>2</v>
      </c>
      <c r="H36">
        <v>16791</v>
      </c>
    </row>
    <row r="37" spans="1:8" x14ac:dyDescent="0.2">
      <c r="A37" t="s">
        <v>5</v>
      </c>
      <c r="B37">
        <v>1</v>
      </c>
      <c r="C37">
        <v>3</v>
      </c>
      <c r="H37">
        <v>16791</v>
      </c>
    </row>
    <row r="38" spans="1:8" x14ac:dyDescent="0.2">
      <c r="A38" t="s">
        <v>6</v>
      </c>
      <c r="B38">
        <v>1</v>
      </c>
      <c r="C38">
        <v>1</v>
      </c>
      <c r="H38">
        <v>16791</v>
      </c>
    </row>
    <row r="39" spans="1:8" x14ac:dyDescent="0.2">
      <c r="A39" t="s">
        <v>6</v>
      </c>
      <c r="B39">
        <v>1</v>
      </c>
      <c r="C39">
        <v>2</v>
      </c>
      <c r="H39">
        <v>16791</v>
      </c>
    </row>
    <row r="40" spans="1:8" x14ac:dyDescent="0.2">
      <c r="A40" t="s">
        <v>6</v>
      </c>
      <c r="B40">
        <v>1</v>
      </c>
      <c r="C40">
        <v>3</v>
      </c>
      <c r="H40">
        <v>16791</v>
      </c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615A7-7856-D84D-9AA1-F7C7735EC8C7}">
  <dimension ref="A1:G40"/>
  <sheetViews>
    <sheetView workbookViewId="0">
      <selection activeCell="A51" sqref="A51"/>
    </sheetView>
  </sheetViews>
  <sheetFormatPr baseColWidth="10" defaultColWidth="11" defaultRowHeight="16" x14ac:dyDescent="0.2"/>
  <sheetData>
    <row r="1" spans="1:7" x14ac:dyDescent="0.2">
      <c r="A1" s="1" t="s">
        <v>9</v>
      </c>
      <c r="B1" s="1" t="s">
        <v>7</v>
      </c>
      <c r="C1" s="1" t="s">
        <v>8</v>
      </c>
      <c r="D1" s="1" t="s">
        <v>0</v>
      </c>
      <c r="E1" s="1" t="s">
        <v>1</v>
      </c>
      <c r="F1" s="1" t="s">
        <v>2</v>
      </c>
      <c r="G1" s="1" t="s">
        <v>23</v>
      </c>
    </row>
    <row r="2" spans="1:7" x14ac:dyDescent="0.2">
      <c r="A2" t="s">
        <v>3</v>
      </c>
      <c r="B2">
        <v>1</v>
      </c>
      <c r="C2">
        <v>1</v>
      </c>
      <c r="D2">
        <v>2485.9766220000001</v>
      </c>
      <c r="E2">
        <v>9679.6455590000005</v>
      </c>
      <c r="F2">
        <v>2237.624323</v>
      </c>
      <c r="G2">
        <v>0</v>
      </c>
    </row>
    <row r="3" spans="1:7" x14ac:dyDescent="0.2">
      <c r="A3" t="s">
        <v>3</v>
      </c>
      <c r="B3">
        <v>1</v>
      </c>
      <c r="C3">
        <v>2</v>
      </c>
      <c r="D3">
        <v>2503.7491709999999</v>
      </c>
      <c r="E3">
        <v>9726.7769619999999</v>
      </c>
      <c r="F3">
        <v>2250.1305470000002</v>
      </c>
      <c r="G3">
        <v>0</v>
      </c>
    </row>
    <row r="4" spans="1:7" x14ac:dyDescent="0.2">
      <c r="A4" t="s">
        <v>3</v>
      </c>
      <c r="B4">
        <v>1</v>
      </c>
      <c r="C4">
        <v>3</v>
      </c>
      <c r="D4">
        <v>2445.9364449999998</v>
      </c>
      <c r="E4">
        <v>9463.2293709999994</v>
      </c>
      <c r="F4">
        <v>2161.4035869999998</v>
      </c>
      <c r="G4">
        <v>0</v>
      </c>
    </row>
    <row r="5" spans="1:7" x14ac:dyDescent="0.2">
      <c r="A5" t="s">
        <v>3</v>
      </c>
      <c r="B5">
        <v>1</v>
      </c>
      <c r="C5">
        <v>4</v>
      </c>
      <c r="D5">
        <v>2431.9930570000001</v>
      </c>
      <c r="E5">
        <v>9213.6045859999995</v>
      </c>
      <c r="F5">
        <v>2123.7109009999999</v>
      </c>
      <c r="G5">
        <v>0</v>
      </c>
    </row>
    <row r="6" spans="1:7" x14ac:dyDescent="0.2">
      <c r="A6" t="s">
        <v>3</v>
      </c>
      <c r="B6">
        <v>1</v>
      </c>
      <c r="C6">
        <v>5</v>
      </c>
      <c r="D6">
        <v>2457.5570440000001</v>
      </c>
      <c r="E6">
        <v>9635.2532040000006</v>
      </c>
      <c r="F6">
        <v>2233.890821</v>
      </c>
      <c r="G6">
        <v>0</v>
      </c>
    </row>
    <row r="7" spans="1:7" x14ac:dyDescent="0.2">
      <c r="A7" t="s">
        <v>3</v>
      </c>
      <c r="B7">
        <v>1</v>
      </c>
      <c r="C7">
        <v>6</v>
      </c>
      <c r="D7">
        <v>2372.3455570000001</v>
      </c>
      <c r="E7">
        <v>9012.2348430000002</v>
      </c>
      <c r="F7">
        <v>2051.5843610000002</v>
      </c>
      <c r="G7">
        <v>0</v>
      </c>
    </row>
    <row r="8" spans="1:7" x14ac:dyDescent="0.2">
      <c r="A8">
        <v>15</v>
      </c>
      <c r="B8">
        <v>1</v>
      </c>
      <c r="C8">
        <v>1</v>
      </c>
      <c r="D8">
        <v>2656.8363859999999</v>
      </c>
      <c r="E8">
        <v>9838.5954629999997</v>
      </c>
      <c r="F8">
        <v>2545.5631760000001</v>
      </c>
      <c r="G8">
        <v>0</v>
      </c>
    </row>
    <row r="9" spans="1:7" x14ac:dyDescent="0.2">
      <c r="A9">
        <v>15</v>
      </c>
      <c r="B9">
        <v>1</v>
      </c>
      <c r="C9">
        <v>2</v>
      </c>
      <c r="D9">
        <v>2641.5988900000002</v>
      </c>
      <c r="E9">
        <v>9883.2984219999998</v>
      </c>
      <c r="F9">
        <v>2534.3183739999999</v>
      </c>
      <c r="G9">
        <v>0</v>
      </c>
    </row>
    <row r="10" spans="1:7" x14ac:dyDescent="0.2">
      <c r="A10">
        <v>15</v>
      </c>
      <c r="B10">
        <v>1</v>
      </c>
      <c r="C10">
        <v>3</v>
      </c>
      <c r="D10">
        <v>2704.3479219999999</v>
      </c>
      <c r="E10">
        <v>9631.4320599999992</v>
      </c>
      <c r="F10">
        <v>2458.827949</v>
      </c>
      <c r="G10">
        <v>0</v>
      </c>
    </row>
    <row r="11" spans="1:7" x14ac:dyDescent="0.2">
      <c r="A11">
        <v>15</v>
      </c>
      <c r="B11">
        <v>2</v>
      </c>
      <c r="C11">
        <v>1</v>
      </c>
      <c r="D11">
        <v>2593.2141270000002</v>
      </c>
      <c r="E11">
        <v>9326.6863840000005</v>
      </c>
      <c r="F11">
        <v>2448.035574</v>
      </c>
      <c r="G11">
        <v>0</v>
      </c>
    </row>
    <row r="12" spans="1:7" s="4" customFormat="1" x14ac:dyDescent="0.2">
      <c r="A12" s="4">
        <v>15</v>
      </c>
      <c r="B12" s="4">
        <v>2</v>
      </c>
      <c r="C12" s="4">
        <v>2</v>
      </c>
      <c r="D12" s="4">
        <f>5229.558692/1.9</f>
        <v>2752.3993115789472</v>
      </c>
      <c r="E12" s="4">
        <f>18132.73748/1.9</f>
        <v>9543.546042105263</v>
      </c>
      <c r="F12" s="4">
        <f>4681.476237/1.9</f>
        <v>2463.9348615789472</v>
      </c>
      <c r="G12">
        <v>0</v>
      </c>
    </row>
    <row r="13" spans="1:7" x14ac:dyDescent="0.2">
      <c r="A13">
        <v>15</v>
      </c>
      <c r="B13">
        <v>2</v>
      </c>
      <c r="C13">
        <v>3</v>
      </c>
      <c r="D13">
        <v>5436.0430219999998</v>
      </c>
      <c r="E13">
        <v>9649.4891769999995</v>
      </c>
      <c r="F13">
        <v>3042.722812</v>
      </c>
      <c r="G13">
        <v>0</v>
      </c>
    </row>
    <row r="14" spans="1:7" x14ac:dyDescent="0.2">
      <c r="A14">
        <v>15</v>
      </c>
      <c r="B14">
        <v>3</v>
      </c>
      <c r="C14">
        <v>1</v>
      </c>
      <c r="D14" s="4">
        <f>12719.45909/2</f>
        <v>6359.7295450000001</v>
      </c>
      <c r="E14">
        <v>9664.6207689999992</v>
      </c>
      <c r="F14">
        <v>3731.5029490000002</v>
      </c>
      <c r="G14">
        <v>0</v>
      </c>
    </row>
    <row r="15" spans="1:7" x14ac:dyDescent="0.2">
      <c r="A15">
        <v>15</v>
      </c>
      <c r="B15">
        <v>3</v>
      </c>
      <c r="C15">
        <v>2</v>
      </c>
      <c r="D15">
        <v>6703.6057559999999</v>
      </c>
      <c r="E15">
        <v>9268.4195170000003</v>
      </c>
      <c r="F15">
        <v>2757.7385989999998</v>
      </c>
      <c r="G15">
        <v>0</v>
      </c>
    </row>
    <row r="16" spans="1:7" x14ac:dyDescent="0.2">
      <c r="A16">
        <v>15</v>
      </c>
      <c r="B16">
        <v>3</v>
      </c>
      <c r="C16">
        <v>3</v>
      </c>
      <c r="D16">
        <v>2677.4017490000001</v>
      </c>
      <c r="E16">
        <v>9133.2519379999994</v>
      </c>
      <c r="F16">
        <v>2430.3829380000002</v>
      </c>
      <c r="G16">
        <v>0</v>
      </c>
    </row>
    <row r="17" spans="1:7" x14ac:dyDescent="0.2">
      <c r="A17">
        <v>15</v>
      </c>
      <c r="B17">
        <v>4</v>
      </c>
      <c r="C17">
        <v>1</v>
      </c>
      <c r="D17">
        <v>2873.697306</v>
      </c>
      <c r="E17">
        <v>8629.9331529999999</v>
      </c>
      <c r="F17">
        <v>2418.36393</v>
      </c>
      <c r="G17">
        <v>0</v>
      </c>
    </row>
    <row r="18" spans="1:7" x14ac:dyDescent="0.2">
      <c r="A18">
        <v>15</v>
      </c>
      <c r="B18">
        <v>4</v>
      </c>
      <c r="C18">
        <v>2</v>
      </c>
      <c r="D18">
        <v>3096.3655440000002</v>
      </c>
      <c r="E18">
        <v>9312.9483359999995</v>
      </c>
      <c r="F18">
        <v>2624.1642160000001</v>
      </c>
      <c r="G18">
        <v>0</v>
      </c>
    </row>
    <row r="19" spans="1:7" x14ac:dyDescent="0.2">
      <c r="A19">
        <v>15</v>
      </c>
      <c r="B19">
        <v>4</v>
      </c>
      <c r="C19">
        <v>3</v>
      </c>
      <c r="D19">
        <v>3047.4971869999999</v>
      </c>
      <c r="E19">
        <v>9240.7855930000005</v>
      </c>
      <c r="F19">
        <v>2598.2846199999999</v>
      </c>
      <c r="G19">
        <v>0</v>
      </c>
    </row>
    <row r="20" spans="1:7" x14ac:dyDescent="0.2">
      <c r="A20">
        <v>15</v>
      </c>
      <c r="B20">
        <v>5</v>
      </c>
      <c r="C20">
        <v>1</v>
      </c>
      <c r="D20">
        <v>3343.7257850000001</v>
      </c>
      <c r="E20">
        <v>8474.1172270000006</v>
      </c>
      <c r="F20">
        <v>2586.0957269999999</v>
      </c>
      <c r="G20">
        <v>0</v>
      </c>
    </row>
    <row r="21" spans="1:7" x14ac:dyDescent="0.2">
      <c r="A21">
        <v>15</v>
      </c>
      <c r="B21">
        <v>5</v>
      </c>
      <c r="C21">
        <v>2</v>
      </c>
      <c r="D21">
        <v>3331.622108</v>
      </c>
      <c r="E21">
        <v>8591.9237560000001</v>
      </c>
      <c r="F21">
        <v>2610.5239620000002</v>
      </c>
      <c r="G21">
        <v>0</v>
      </c>
    </row>
    <row r="22" spans="1:7" x14ac:dyDescent="0.2">
      <c r="A22">
        <v>15</v>
      </c>
      <c r="B22">
        <v>5</v>
      </c>
      <c r="C22">
        <v>3</v>
      </c>
      <c r="D22">
        <v>3335.0530100000001</v>
      </c>
      <c r="E22">
        <v>8547.7361010000004</v>
      </c>
      <c r="F22">
        <v>2594.618657</v>
      </c>
      <c r="G22">
        <v>0</v>
      </c>
    </row>
    <row r="23" spans="1:7" x14ac:dyDescent="0.2">
      <c r="A23">
        <v>15</v>
      </c>
      <c r="B23">
        <v>6</v>
      </c>
      <c r="C23">
        <v>1</v>
      </c>
      <c r="D23">
        <v>3471.1633259999999</v>
      </c>
      <c r="E23">
        <v>7875.0019179999999</v>
      </c>
      <c r="F23">
        <v>2544.6376780000001</v>
      </c>
      <c r="G23">
        <v>0</v>
      </c>
    </row>
    <row r="24" spans="1:7" x14ac:dyDescent="0.2">
      <c r="A24">
        <v>15</v>
      </c>
      <c r="B24">
        <v>6</v>
      </c>
      <c r="C24">
        <v>2</v>
      </c>
      <c r="D24">
        <v>3487.0781010000001</v>
      </c>
      <c r="E24">
        <v>7995.0799809999999</v>
      </c>
      <c r="F24">
        <v>2549.7559430000001</v>
      </c>
      <c r="G24">
        <v>0</v>
      </c>
    </row>
    <row r="25" spans="1:7" x14ac:dyDescent="0.2">
      <c r="A25">
        <v>15</v>
      </c>
      <c r="B25">
        <v>6</v>
      </c>
      <c r="C25">
        <v>3</v>
      </c>
      <c r="D25">
        <v>3638.0937560000002</v>
      </c>
      <c r="E25">
        <v>8120.3005389999998</v>
      </c>
      <c r="F25">
        <v>2672.4646849999999</v>
      </c>
      <c r="G25">
        <v>0</v>
      </c>
    </row>
    <row r="26" spans="1:7" x14ac:dyDescent="0.2">
      <c r="A26">
        <v>15</v>
      </c>
      <c r="B26">
        <v>7</v>
      </c>
      <c r="C26">
        <v>1</v>
      </c>
      <c r="D26">
        <v>4782.5866839999999</v>
      </c>
      <c r="E26">
        <v>6006.9966370000002</v>
      </c>
      <c r="F26">
        <v>2515.4035239999998</v>
      </c>
      <c r="G26">
        <v>0</v>
      </c>
    </row>
    <row r="27" spans="1:7" s="19" customFormat="1" x14ac:dyDescent="0.2">
      <c r="A27" s="4">
        <v>15</v>
      </c>
      <c r="B27" s="4">
        <v>7</v>
      </c>
      <c r="C27" s="4">
        <v>2</v>
      </c>
      <c r="D27" s="4">
        <v>2647.2172019999998</v>
      </c>
      <c r="E27" s="4">
        <v>4632.2094950000001</v>
      </c>
      <c r="F27" s="4">
        <v>1759.953929</v>
      </c>
      <c r="G27" s="4">
        <v>0</v>
      </c>
    </row>
    <row r="28" spans="1:7" x14ac:dyDescent="0.2">
      <c r="A28">
        <v>15</v>
      </c>
      <c r="B28">
        <v>7</v>
      </c>
      <c r="C28">
        <v>3</v>
      </c>
      <c r="D28">
        <v>4479.0196729999998</v>
      </c>
      <c r="E28">
        <v>6909.1879749999998</v>
      </c>
      <c r="F28">
        <v>2616.0067429999999</v>
      </c>
      <c r="G28">
        <v>0</v>
      </c>
    </row>
    <row r="29" spans="1:7" x14ac:dyDescent="0.2">
      <c r="A29">
        <v>15</v>
      </c>
      <c r="B29">
        <v>8</v>
      </c>
      <c r="C29">
        <v>1</v>
      </c>
      <c r="D29">
        <v>5671.8103620000002</v>
      </c>
      <c r="E29">
        <v>4383.4575169999998</v>
      </c>
      <c r="F29">
        <v>2325.1161940000002</v>
      </c>
      <c r="G29">
        <v>0</v>
      </c>
    </row>
    <row r="30" spans="1:7" x14ac:dyDescent="0.2">
      <c r="A30">
        <v>15</v>
      </c>
      <c r="B30">
        <v>8</v>
      </c>
      <c r="C30">
        <v>2</v>
      </c>
      <c r="D30">
        <v>5748.7211710000001</v>
      </c>
      <c r="E30">
        <v>4410.0670120000004</v>
      </c>
      <c r="F30">
        <v>2323.5829709999998</v>
      </c>
      <c r="G30">
        <v>0</v>
      </c>
    </row>
    <row r="31" spans="1:7" x14ac:dyDescent="0.2">
      <c r="A31">
        <v>15</v>
      </c>
      <c r="B31">
        <v>8</v>
      </c>
      <c r="C31">
        <v>3</v>
      </c>
      <c r="D31">
        <v>5509.8798399999996</v>
      </c>
      <c r="E31">
        <v>3118.7803490000001</v>
      </c>
      <c r="F31">
        <v>1972.6137570000001</v>
      </c>
      <c r="G31">
        <v>0</v>
      </c>
    </row>
    <row r="32" spans="1:7" x14ac:dyDescent="0.2">
      <c r="A32" t="s">
        <v>4</v>
      </c>
      <c r="B32">
        <v>1</v>
      </c>
      <c r="C32">
        <v>1</v>
      </c>
      <c r="G32">
        <v>0</v>
      </c>
    </row>
    <row r="33" spans="1:7" x14ac:dyDescent="0.2">
      <c r="A33" t="s">
        <v>4</v>
      </c>
      <c r="B33">
        <v>1</v>
      </c>
      <c r="C33">
        <v>2</v>
      </c>
      <c r="G33">
        <v>0</v>
      </c>
    </row>
    <row r="34" spans="1:7" x14ac:dyDescent="0.2">
      <c r="A34" t="s">
        <v>4</v>
      </c>
      <c r="B34">
        <v>1</v>
      </c>
      <c r="C34">
        <v>3</v>
      </c>
      <c r="G34">
        <v>0</v>
      </c>
    </row>
    <row r="35" spans="1:7" x14ac:dyDescent="0.2">
      <c r="A35" t="s">
        <v>5</v>
      </c>
      <c r="B35">
        <v>1</v>
      </c>
      <c r="C35">
        <v>1</v>
      </c>
      <c r="D35">
        <v>2556.2175430000002</v>
      </c>
      <c r="E35">
        <v>9972.7878089999995</v>
      </c>
      <c r="F35">
        <v>2282.9883629999999</v>
      </c>
      <c r="G35">
        <v>0</v>
      </c>
    </row>
    <row r="36" spans="1:7" x14ac:dyDescent="0.2">
      <c r="A36" t="s">
        <v>5</v>
      </c>
      <c r="B36">
        <v>1</v>
      </c>
      <c r="C36">
        <v>2</v>
      </c>
      <c r="D36">
        <v>2402.8903890000001</v>
      </c>
      <c r="E36">
        <v>9322.1023960000002</v>
      </c>
      <c r="F36">
        <v>2088.822314</v>
      </c>
      <c r="G36">
        <v>0</v>
      </c>
    </row>
    <row r="37" spans="1:7" x14ac:dyDescent="0.2">
      <c r="A37" t="s">
        <v>5</v>
      </c>
      <c r="B37">
        <v>1</v>
      </c>
      <c r="C37">
        <v>3</v>
      </c>
      <c r="D37">
        <v>2570.9716050000002</v>
      </c>
      <c r="E37">
        <v>10012.71213</v>
      </c>
      <c r="F37">
        <v>2307.0335060000002</v>
      </c>
      <c r="G37">
        <v>0</v>
      </c>
    </row>
    <row r="38" spans="1:7" x14ac:dyDescent="0.2">
      <c r="A38" t="s">
        <v>6</v>
      </c>
      <c r="B38">
        <v>1</v>
      </c>
      <c r="C38">
        <v>1</v>
      </c>
      <c r="D38">
        <v>2543.0999729999999</v>
      </c>
      <c r="E38">
        <v>9779.1960589999999</v>
      </c>
      <c r="F38">
        <v>2223.1942490000001</v>
      </c>
      <c r="G38">
        <v>0</v>
      </c>
    </row>
    <row r="39" spans="1:7" x14ac:dyDescent="0.2">
      <c r="A39" t="s">
        <v>6</v>
      </c>
      <c r="B39">
        <v>1</v>
      </c>
      <c r="C39">
        <v>2</v>
      </c>
      <c r="D39">
        <v>2476.8540630000002</v>
      </c>
      <c r="E39">
        <v>9690.2314779999997</v>
      </c>
      <c r="F39">
        <v>2230.1659209999998</v>
      </c>
      <c r="G39">
        <v>0</v>
      </c>
    </row>
    <row r="40" spans="1:7" x14ac:dyDescent="0.2">
      <c r="A40" t="s">
        <v>6</v>
      </c>
      <c r="B40">
        <v>1</v>
      </c>
      <c r="C40">
        <v>3</v>
      </c>
      <c r="D40">
        <v>2511.9097259999999</v>
      </c>
      <c r="E40">
        <v>9609.0604879999992</v>
      </c>
      <c r="F40">
        <v>2202.366098</v>
      </c>
      <c r="G4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82</vt:i4>
      </vt:variant>
    </vt:vector>
  </HeadingPairs>
  <TitlesOfParts>
    <vt:vector size="82" baseType="lpstr">
      <vt:lpstr>220807_AK_5</vt:lpstr>
      <vt:lpstr>220807_AK_5_An</vt:lpstr>
      <vt:lpstr>220728_AK_5_pH</vt:lpstr>
      <vt:lpstr>AK_5_Act</vt:lpstr>
      <vt:lpstr>220807_AK_10</vt:lpstr>
      <vt:lpstr>220807_AK_10_An</vt:lpstr>
      <vt:lpstr>220728_AK_10_pH</vt:lpstr>
      <vt:lpstr>AK_10_Act</vt:lpstr>
      <vt:lpstr>220807_AK_15</vt:lpstr>
      <vt:lpstr>220807_AK_15_An</vt:lpstr>
      <vt:lpstr>220728_AK_15_pH</vt:lpstr>
      <vt:lpstr>AK_15_Act</vt:lpstr>
      <vt:lpstr>220427_AK_20</vt:lpstr>
      <vt:lpstr>220427_AK_20_An</vt:lpstr>
      <vt:lpstr>220727_AK_20_pH</vt:lpstr>
      <vt:lpstr>AK_20_Act</vt:lpstr>
      <vt:lpstr>220427_AK_25</vt:lpstr>
      <vt:lpstr>220427_AK_25_An</vt:lpstr>
      <vt:lpstr>220728_AK_25_pH</vt:lpstr>
      <vt:lpstr>AK_25_Act</vt:lpstr>
      <vt:lpstr>220427_AK_30</vt:lpstr>
      <vt:lpstr>220427_AK_30_An</vt:lpstr>
      <vt:lpstr>220728_AK_30_pH</vt:lpstr>
      <vt:lpstr>AK_30_Act</vt:lpstr>
      <vt:lpstr>220816_AM_05</vt:lpstr>
      <vt:lpstr>221028_AM_05_An</vt:lpstr>
      <vt:lpstr>220818_AM_5_pH</vt:lpstr>
      <vt:lpstr>AM_05_Act</vt:lpstr>
      <vt:lpstr>220816_AM_10</vt:lpstr>
      <vt:lpstr>221028_AM_10_An</vt:lpstr>
      <vt:lpstr>220818_AM_10_pH</vt:lpstr>
      <vt:lpstr>AM_10_Act</vt:lpstr>
      <vt:lpstr>220816_AM_15</vt:lpstr>
      <vt:lpstr>221028_AM_15_An</vt:lpstr>
      <vt:lpstr>220818_AM_15_pH</vt:lpstr>
      <vt:lpstr>AM_15_Act</vt:lpstr>
      <vt:lpstr>220816_AM_20</vt:lpstr>
      <vt:lpstr>221028_AM_20_An</vt:lpstr>
      <vt:lpstr>220815_AM_20_pH</vt:lpstr>
      <vt:lpstr>AM_20_Act</vt:lpstr>
      <vt:lpstr>220816_AM_30</vt:lpstr>
      <vt:lpstr>221028_AM_30_An</vt:lpstr>
      <vt:lpstr>220815_AM_30_pH</vt:lpstr>
      <vt:lpstr>AM_30_Act</vt:lpstr>
      <vt:lpstr>220803_AN_30</vt:lpstr>
      <vt:lpstr>221028_AN_30_An</vt:lpstr>
      <vt:lpstr>220808_AN_30_pH</vt:lpstr>
      <vt:lpstr>AN_30_Act</vt:lpstr>
      <vt:lpstr>220930_AL_00</vt:lpstr>
      <vt:lpstr>221010_AL_00_An</vt:lpstr>
      <vt:lpstr>221013_AL_00_pH</vt:lpstr>
      <vt:lpstr>AL_00_Act</vt:lpstr>
      <vt:lpstr>220930_AL_05</vt:lpstr>
      <vt:lpstr>221010_AL_05_An</vt:lpstr>
      <vt:lpstr>221013_AL_05_pH</vt:lpstr>
      <vt:lpstr>AL_05_Act</vt:lpstr>
      <vt:lpstr>220816_AL_10</vt:lpstr>
      <vt:lpstr>221028_AL_10_An</vt:lpstr>
      <vt:lpstr>220811_AL_10_pH</vt:lpstr>
      <vt:lpstr>AL_10_Act</vt:lpstr>
      <vt:lpstr>221012_AO_10</vt:lpstr>
      <vt:lpstr>221012_AO_10_An</vt:lpstr>
      <vt:lpstr>221012_AO_10_pH</vt:lpstr>
      <vt:lpstr>AO_10_Act</vt:lpstr>
      <vt:lpstr>221012_AO_12</vt:lpstr>
      <vt:lpstr>221012_AO_12_An</vt:lpstr>
      <vt:lpstr>221012_AO_12_pH</vt:lpstr>
      <vt:lpstr>AO_12_Act</vt:lpstr>
      <vt:lpstr>221012_AO_15</vt:lpstr>
      <vt:lpstr>Sheet1</vt:lpstr>
      <vt:lpstr>221012_AO_15_An</vt:lpstr>
      <vt:lpstr>221012_AO_15_pH</vt:lpstr>
      <vt:lpstr>AO_15_Act</vt:lpstr>
      <vt:lpstr>220930_AO_20</vt:lpstr>
      <vt:lpstr>221010_AO_20_An</vt:lpstr>
      <vt:lpstr>221013_AO_20_pH</vt:lpstr>
      <vt:lpstr>AO_20_Act</vt:lpstr>
      <vt:lpstr>Sheet4</vt:lpstr>
      <vt:lpstr>Sheet2 (2)</vt:lpstr>
      <vt:lpstr>pH Template</vt:lpstr>
      <vt:lpstr>Act Template</vt:lpstr>
      <vt:lpstr>Anion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Soliver Fusi</dc:creator>
  <cp:lastModifiedBy>Soliver Che Fusi</cp:lastModifiedBy>
  <dcterms:created xsi:type="dcterms:W3CDTF">2022-08-30T21:19:16Z</dcterms:created>
  <dcterms:modified xsi:type="dcterms:W3CDTF">2023-11-02T18:30:12Z</dcterms:modified>
</cp:coreProperties>
</file>