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Beacon-client\excel\MiniTemplate\Datas\"/>
    </mc:Choice>
  </mc:AlternateContent>
  <xr:revisionPtr revIDLastSave="0" documentId="13_ncr:1_{93930140-9DE1-4D14-B596-83B9DBD13D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apon" sheetId="2" r:id="rId1"/>
    <sheet name="Accessory" sheetId="11" r:id="rId2"/>
    <sheet name="BlockGrid" sheetId="16" r:id="rId3"/>
    <sheet name="BlockItem" sheetId="12" r:id="rId4"/>
    <sheet name="BlockRefreshLevel" sheetId="13" r:id="rId5"/>
    <sheet name="BlockRefreshLibrary" sheetId="14" r:id="rId6"/>
    <sheet name="RoguePara" sheetId="15" r:id="rId7"/>
    <sheet name="规则说明" sheetId="10" state="hidden" r:id="rId8"/>
    <sheet name="Bullet" sheetId="4" state="hidden" r:id="rId9"/>
    <sheet name="SkilEffect" sheetId="5" state="hidden" r:id="rId10"/>
    <sheet name="Buff" sheetId="6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0" l="1"/>
  <c r="A26" i="10"/>
  <c r="A24" i="10"/>
  <c r="A22" i="10"/>
  <c r="A18" i="10"/>
  <c r="A17" i="10"/>
  <c r="A16" i="10"/>
  <c r="A14" i="10"/>
  <c r="A11" i="10"/>
  <c r="A9" i="10"/>
  <c r="A8" i="10"/>
  <c r="A5" i="10"/>
  <c r="A4" i="10"/>
  <c r="A3" i="10"/>
  <c r="A2" i="10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105" i="13"/>
  <c r="B105" i="13"/>
  <c r="D104" i="13"/>
  <c r="B104" i="13"/>
  <c r="D103" i="13"/>
  <c r="B103" i="13"/>
  <c r="D102" i="13"/>
  <c r="B102" i="13"/>
  <c r="D101" i="13"/>
  <c r="B101" i="13"/>
  <c r="D100" i="13"/>
  <c r="B100" i="13"/>
  <c r="D99" i="13"/>
  <c r="B99" i="13"/>
  <c r="D98" i="13"/>
  <c r="B98" i="13"/>
  <c r="D97" i="13"/>
  <c r="B97" i="13"/>
  <c r="D96" i="13"/>
  <c r="B96" i="13"/>
  <c r="D95" i="13"/>
  <c r="B95" i="13"/>
  <c r="D94" i="13"/>
  <c r="B94" i="13"/>
  <c r="D93" i="13"/>
  <c r="B93" i="13"/>
  <c r="D92" i="13"/>
  <c r="B92" i="13"/>
  <c r="D91" i="13"/>
  <c r="B91" i="13"/>
  <c r="D90" i="13"/>
  <c r="B90" i="13"/>
  <c r="D89" i="13"/>
  <c r="B89" i="13"/>
  <c r="D88" i="13"/>
  <c r="B88" i="13"/>
  <c r="D87" i="13"/>
  <c r="B87" i="13"/>
  <c r="D86" i="13"/>
  <c r="B86" i="13"/>
  <c r="D85" i="13"/>
  <c r="B85" i="13"/>
  <c r="D84" i="13"/>
  <c r="B84" i="13"/>
  <c r="D83" i="13"/>
  <c r="B83" i="13"/>
  <c r="D82" i="13"/>
  <c r="B82" i="13"/>
  <c r="D81" i="13"/>
  <c r="B81" i="13"/>
  <c r="D80" i="13"/>
  <c r="B80" i="13"/>
  <c r="D79" i="13"/>
  <c r="B79" i="13"/>
  <c r="D78" i="13"/>
  <c r="B78" i="13"/>
  <c r="D77" i="13"/>
  <c r="B77" i="13"/>
  <c r="D76" i="13"/>
  <c r="B76" i="13"/>
  <c r="D75" i="13"/>
  <c r="B75" i="13"/>
  <c r="D74" i="13"/>
  <c r="B74" i="13"/>
  <c r="D73" i="13"/>
  <c r="B73" i="13"/>
  <c r="D72" i="13"/>
  <c r="B72" i="13"/>
  <c r="D71" i="13"/>
  <c r="B71" i="13"/>
  <c r="D70" i="13"/>
  <c r="B70" i="13"/>
  <c r="D69" i="13"/>
  <c r="B69" i="13"/>
  <c r="D68" i="13"/>
  <c r="B68" i="13"/>
  <c r="D67" i="13"/>
  <c r="B67" i="13"/>
  <c r="D66" i="13"/>
  <c r="B66" i="13"/>
  <c r="D65" i="13"/>
  <c r="B65" i="13"/>
  <c r="D64" i="13"/>
  <c r="B64" i="13"/>
  <c r="D63" i="13"/>
  <c r="B63" i="13"/>
  <c r="D62" i="13"/>
  <c r="B62" i="13"/>
  <c r="D61" i="13"/>
  <c r="B61" i="13"/>
  <c r="D60" i="13"/>
  <c r="B60" i="13"/>
  <c r="D59" i="13"/>
  <c r="B59" i="13"/>
  <c r="D58" i="13"/>
  <c r="B58" i="13"/>
  <c r="D57" i="13"/>
  <c r="B57" i="13"/>
  <c r="D56" i="13"/>
  <c r="B56" i="13"/>
  <c r="D55" i="13"/>
  <c r="B55" i="13"/>
  <c r="D54" i="13"/>
  <c r="B54" i="13"/>
  <c r="D53" i="13"/>
  <c r="B53" i="13"/>
  <c r="D52" i="13"/>
  <c r="B52" i="13"/>
  <c r="D51" i="13"/>
  <c r="B51" i="13"/>
  <c r="D50" i="13"/>
  <c r="B50" i="13"/>
  <c r="D49" i="13"/>
  <c r="B49" i="13"/>
  <c r="D48" i="13"/>
  <c r="B48" i="13"/>
  <c r="D47" i="13"/>
  <c r="B47" i="13"/>
  <c r="D46" i="13"/>
  <c r="B46" i="13"/>
  <c r="D45" i="13"/>
  <c r="B45" i="13"/>
  <c r="D44" i="13"/>
  <c r="B44" i="13"/>
  <c r="D43" i="13"/>
  <c r="B43" i="13"/>
  <c r="D42" i="13"/>
  <c r="B42" i="13"/>
  <c r="D41" i="13"/>
  <c r="B41" i="13"/>
  <c r="D40" i="13"/>
  <c r="B40" i="13"/>
  <c r="D39" i="13"/>
  <c r="B39" i="13"/>
  <c r="D38" i="13"/>
  <c r="B38" i="13"/>
  <c r="D37" i="13"/>
  <c r="B37" i="13"/>
  <c r="D36" i="13"/>
  <c r="B36" i="13"/>
  <c r="D35" i="13"/>
  <c r="B35" i="13"/>
  <c r="D34" i="13"/>
  <c r="B34" i="13"/>
  <c r="D33" i="13"/>
  <c r="B33" i="13"/>
  <c r="D32" i="13"/>
  <c r="B32" i="13"/>
  <c r="D31" i="13"/>
  <c r="B31" i="13"/>
  <c r="D30" i="13"/>
  <c r="B30" i="13"/>
  <c r="D29" i="13"/>
  <c r="B29" i="13"/>
  <c r="D28" i="13"/>
  <c r="B28" i="13"/>
  <c r="D27" i="13"/>
  <c r="B27" i="13"/>
  <c r="D26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</calcChain>
</file>

<file path=xl/sharedStrings.xml><?xml version="1.0" encoding="utf-8"?>
<sst xmlns="http://schemas.openxmlformats.org/spreadsheetml/2006/main" count="1277" uniqueCount="433">
  <si>
    <t>##var</t>
  </si>
  <si>
    <t>id</t>
  </si>
  <si>
    <t>weaponId</t>
  </si>
  <si>
    <t>level</t>
  </si>
  <si>
    <t>name</t>
  </si>
  <si>
    <t>desc</t>
  </si>
  <si>
    <t>icon</t>
  </si>
  <si>
    <t>resource</t>
  </si>
  <si>
    <t>type</t>
  </si>
  <si>
    <t>showType</t>
  </si>
  <si>
    <t>ifGuide</t>
  </si>
  <si>
    <t>warnRange</t>
  </si>
  <si>
    <t>interval</t>
  </si>
  <si>
    <t>distance</t>
  </si>
  <si>
    <t>magazine</t>
  </si>
  <si>
    <t>changeTime</t>
  </si>
  <si>
    <t>triggerTime</t>
  </si>
  <si>
    <t>energyGet</t>
  </si>
  <si>
    <t>attackEffect</t>
  </si>
  <si>
    <t>attackEffectPara</t>
  </si>
  <si>
    <t>weaponAttribute</t>
  </si>
  <si>
    <t>weaponSkills</t>
  </si>
  <si>
    <t>##type</t>
  </si>
  <si>
    <t>int</t>
  </si>
  <si>
    <t>string</t>
  </si>
  <si>
    <t>temp.EWeaponType</t>
  </si>
  <si>
    <t>temp.EWeaponShowType</t>
  </si>
  <si>
    <t>bool</t>
  </si>
  <si>
    <t>temp.EWeaponAttackType</t>
  </si>
  <si>
    <t>##group</t>
  </si>
  <si>
    <t>c,s</t>
  </si>
  <si>
    <t>##</t>
  </si>
  <si>
    <t>武器ID</t>
  </si>
  <si>
    <t>武器等级</t>
  </si>
  <si>
    <t>武器名称</t>
  </si>
  <si>
    <t>武器描述</t>
  </si>
  <si>
    <t>武器图标</t>
  </si>
  <si>
    <t>武器外显</t>
  </si>
  <si>
    <t>武器类型</t>
  </si>
  <si>
    <t>界面展示类型</t>
  </si>
  <si>
    <t>是否需要引导</t>
  </si>
  <si>
    <t>警戒范围</t>
  </si>
  <si>
    <t>攻击/射击时间间隔（单位：ms)</t>
  </si>
  <si>
    <t>攻击/射击距离</t>
  </si>
  <si>
    <t>弹匣容量</t>
  </si>
  <si>
    <t>换弹时间（单位：ms)</t>
  </si>
  <si>
    <t>攻击效果触发时间（万分比）</t>
  </si>
  <si>
    <t>能量恢复</t>
  </si>
  <si>
    <t>攻击效果类型</t>
  </si>
  <si>
    <t>攻击效果参数</t>
  </si>
  <si>
    <t>武器属性</t>
  </si>
  <si>
    <t>武器技能</t>
  </si>
  <si>
    <t>警用盾牌</t>
  </si>
  <si>
    <t>挥动警棍攻击身前的敌人（单体），对敌人造成伤害，持有盾牌的英雄有20%的几率格挡50%的伤害</t>
  </si>
  <si>
    <t>Short</t>
  </si>
  <si>
    <t>Cold</t>
  </si>
  <si>
    <t>Skill</t>
  </si>
  <si>
    <t>110002;2000</t>
  </si>
  <si>
    <t>电击棒</t>
  </si>
  <si>
    <t>释放1道高压电流，对目标造成电击伤害</t>
  </si>
  <si>
    <t>释放2道高压电流，对目标造成电击伤害</t>
  </si>
  <si>
    <t>释放3道高压电流，对目标造成电击伤害</t>
  </si>
  <si>
    <t>释放4道高压电流，对目标造成电击伤害</t>
  </si>
  <si>
    <t>释放5道高压电流，对目标造成电击伤害</t>
  </si>
  <si>
    <t>释放6道高压电流，对目标造成电击伤害</t>
  </si>
  <si>
    <t>释放7道高压电流，对目标造成电击伤害</t>
  </si>
  <si>
    <t>释放8道高压电流，对目标造成电击伤害</t>
  </si>
  <si>
    <t>释放9道高压电流，对目标造成电击伤害</t>
  </si>
  <si>
    <t>释放10道高压电流，对目标造成电击伤害</t>
  </si>
  <si>
    <t>大锤</t>
  </si>
  <si>
    <t>单体攻击敌方，7次攻击后给予敌方1次重击，造成1.5倍伤害</t>
  </si>
  <si>
    <t>喷火器</t>
  </si>
  <si>
    <t>喷射火焰，对一定范围内的所有敌人造成持续伤害。</t>
  </si>
  <si>
    <t>Jet</t>
  </si>
  <si>
    <t>冲锋枪</t>
  </si>
  <si>
    <t>发射子弹射击敌人，对单体敌人造成伤害。</t>
  </si>
  <si>
    <t>Long</t>
  </si>
  <si>
    <t>Gun</t>
  </si>
  <si>
    <t>Bullet</t>
  </si>
  <si>
    <t>制导激光枪</t>
  </si>
  <si>
    <t>锁定一名怪物，发射制导激光，造成持续伤害，杀死怪物后会转移至其他怪物</t>
  </si>
  <si>
    <t>Laser</t>
  </si>
  <si>
    <t>干冰枪</t>
  </si>
  <si>
    <t>发射一枚干冰榴弹，命中目标后，对一定范围内的怪物造成干冰爆炸伤害</t>
  </si>
  <si>
    <t>治疗双枪</t>
  </si>
  <si>
    <t>发射子弹攻击敌人，每发射10发子弹，则会向最虚弱的队友发射1颗治疗子弹，为队友恢复一定的生命值</t>
  </si>
  <si>
    <t>角色默认近战</t>
  </si>
  <si>
    <t>角色默认远程</t>
  </si>
  <si>
    <t>小怪默认近战</t>
  </si>
  <si>
    <t>火海</t>
  </si>
  <si>
    <t>accessoryId</t>
  </si>
  <si>
    <t>shape</t>
  </si>
  <si>
    <t>accessorySkills</t>
  </si>
  <si>
    <t>reachType</t>
  </si>
  <si>
    <t>reachNum</t>
  </si>
  <si>
    <t>reachSkills</t>
  </si>
  <si>
    <t>temp.EAccessoryReachType</t>
  </si>
  <si>
    <t>配件ID</t>
  </si>
  <si>
    <t>配件等级</t>
  </si>
  <si>
    <t>配件名称</t>
  </si>
  <si>
    <t>配件描述</t>
  </si>
  <si>
    <t>配件图标</t>
  </si>
  <si>
    <t>配件形状</t>
  </si>
  <si>
    <t>配件基础技能</t>
  </si>
  <si>
    <t>增幅范围</t>
  </si>
  <si>
    <t>增幅数量</t>
  </si>
  <si>
    <t>增幅技能</t>
  </si>
  <si>
    <t>手套</t>
  </si>
  <si>
    <t>这是一个手套</t>
  </si>
  <si>
    <t>Surround</t>
  </si>
  <si>
    <t>帽子</t>
  </si>
  <si>
    <t>这是一个帽子</t>
  </si>
  <si>
    <t>privateGridLen</t>
  </si>
  <si>
    <t>maxGridLen</t>
  </si>
  <si>
    <t>privateGridWidth</t>
  </si>
  <si>
    <t>picture</t>
  </si>
  <si>
    <t>privateSpace</t>
  </si>
  <si>
    <t>privateGrid</t>
  </si>
  <si>
    <t>maxGrid</t>
  </si>
  <si>
    <t>(array#sep=;),int</t>
  </si>
  <si>
    <t>(list#sep=|),(list#sep=;),int</t>
  </si>
  <si>
    <t>名字</t>
  </si>
  <si>
    <t>初始格子长度</t>
  </si>
  <si>
    <t>最大格子长度</t>
  </si>
  <si>
    <t>格子宽度高度</t>
  </si>
  <si>
    <t>图片</t>
  </si>
  <si>
    <t>空隙</t>
  </si>
  <si>
    <t>初始格子</t>
  </si>
  <si>
    <t>最小3*3最大5*6</t>
  </si>
  <si>
    <t>3;3</t>
  </si>
  <si>
    <t>6;5</t>
  </si>
  <si>
    <t>94;94</t>
  </si>
  <si>
    <t>0;0;0|0;0;0|0;0;0</t>
  </si>
  <si>
    <t>0;0;0;0;0|0;0;0;0;0|0;0;0;0;0|0;0;0;0;0|0;0;0;0;0|0;0;0;0;0</t>
  </si>
  <si>
    <t>最小3*3最大5*8</t>
  </si>
  <si>
    <t>8;5</t>
  </si>
  <si>
    <t>0;0;0;0;0|0;0;0;0;0|0;0;0;0;0|0;0;0;0;0|0;0;0;0;0|0;0;0;0;0|0;0;0;0;0|0;0;0;0;0</t>
  </si>
  <si>
    <t>8;7</t>
  </si>
  <si>
    <t>0;0;0;0;0;0;0;0|0;0;0;0;0;0;0;0|0;0;0;0;0;0;0;0|0;0;0;0;0;0;0;0|0;0;0;0;0;0;0;0|0;0;0;0;0;0;0;0|0;0;0;0;0;0;0;0</t>
  </si>
  <si>
    <t>group</t>
  </si>
  <si>
    <t>targetId</t>
  </si>
  <si>
    <t>shapeType</t>
  </si>
  <si>
    <t>shapeTypePara</t>
  </si>
  <si>
    <t>compoundId</t>
  </si>
  <si>
    <t>optionsNum</t>
  </si>
  <si>
    <t>temp.EBlockItemType</t>
  </si>
  <si>
    <t>ID</t>
  </si>
  <si>
    <t>道具图标</t>
  </si>
  <si>
    <t>道具类型</t>
  </si>
  <si>
    <t>分组</t>
  </si>
  <si>
    <t>等级</t>
  </si>
  <si>
    <t>对应道具id</t>
  </si>
  <si>
    <t>Block道具类型</t>
  </si>
  <si>
    <t>Block道具类型参数</t>
  </si>
  <si>
    <t>合成后物品ID</t>
  </si>
  <si>
    <t>随机权重</t>
  </si>
  <si>
    <t>一个格子</t>
  </si>
  <si>
    <t>Grid</t>
  </si>
  <si>
    <t>1;1</t>
  </si>
  <si>
    <t>横向两个格子</t>
  </si>
  <si>
    <t>1;2</t>
  </si>
  <si>
    <t>竖向两个格子</t>
  </si>
  <si>
    <t>2;1</t>
  </si>
  <si>
    <t>1;|1;</t>
  </si>
  <si>
    <t>转向3个格子</t>
  </si>
  <si>
    <t>2;2</t>
  </si>
  <si>
    <t>1;1;|1;0</t>
  </si>
  <si>
    <t>1;1;|0;1</t>
  </si>
  <si>
    <t>1;0;|1;1</t>
  </si>
  <si>
    <t>0;1;|1;1</t>
  </si>
  <si>
    <t>普通剑1</t>
  </si>
  <si>
    <t>Weapon</t>
  </si>
  <si>
    <t>普通剑2</t>
  </si>
  <si>
    <t>普通剑3</t>
  </si>
  <si>
    <t>普通斧头1</t>
  </si>
  <si>
    <t>普通斧头2</t>
  </si>
  <si>
    <t>普通斧头3</t>
  </si>
  <si>
    <t>普通球1</t>
  </si>
  <si>
    <t>普通球2</t>
  </si>
  <si>
    <t>普通球3</t>
  </si>
  <si>
    <t>普通刀1</t>
  </si>
  <si>
    <t>普通刀2</t>
  </si>
  <si>
    <t>普通刀3</t>
  </si>
  <si>
    <t>手套1</t>
  </si>
  <si>
    <t>手套2</t>
  </si>
  <si>
    <t>手套3</t>
  </si>
  <si>
    <t>手套4</t>
  </si>
  <si>
    <t>手里剑1</t>
  </si>
  <si>
    <t>手里剑2</t>
  </si>
  <si>
    <t>手里剑3</t>
  </si>
  <si>
    <t>弓箭1</t>
  </si>
  <si>
    <t>弓箭2</t>
  </si>
  <si>
    <t>弓箭3</t>
  </si>
  <si>
    <t>refreshId</t>
  </si>
  <si>
    <t>refreshLevel</t>
  </si>
  <si>
    <t>blockItemLevel</t>
  </si>
  <si>
    <t>weight</t>
  </si>
  <si>
    <t>刷新ID</t>
  </si>
  <si>
    <t>刷新等级</t>
  </si>
  <si>
    <t>BlockItem等级</t>
  </si>
  <si>
    <t>刷新权重</t>
  </si>
  <si>
    <t>blockItemId</t>
  </si>
  <si>
    <t>Block道具ID</t>
  </si>
  <si>
    <t>para</t>
  </si>
  <si>
    <t>参数</t>
  </si>
  <si>
    <t>备注说明-表格</t>
  </si>
  <si>
    <t>备注说明-字段</t>
  </si>
  <si>
    <t>参数说明</t>
  </si>
  <si>
    <t>计算方式</t>
  </si>
  <si>
    <t>distAdd</t>
  </si>
  <si>
    <t>weapon</t>
  </si>
  <si>
    <t>附加攻击距离</t>
  </si>
  <si>
    <t>+distAdd</t>
  </si>
  <si>
    <t>mgzAdd</t>
  </si>
  <si>
    <t>附加弹匣容量</t>
  </si>
  <si>
    <t>+mgzAdd</t>
  </si>
  <si>
    <t>rldAdd</t>
  </si>
  <si>
    <t>换弹时间减少</t>
  </si>
  <si>
    <t>+rldAdd</t>
  </si>
  <si>
    <t>ballAdd</t>
  </si>
  <si>
    <t>ballisticNum</t>
  </si>
  <si>
    <t>附加弹道数量</t>
  </si>
  <si>
    <t>+ballAdd</t>
  </si>
  <si>
    <t>burstAdd</t>
  </si>
  <si>
    <t>fireNum</t>
  </si>
  <si>
    <t>附加连射</t>
  </si>
  <si>
    <t>+burstAdd</t>
  </si>
  <si>
    <t>CldtAdd</t>
  </si>
  <si>
    <t>afterCollidePara</t>
  </si>
  <si>
    <t>附加碰撞次数加成</t>
  </si>
  <si>
    <t>+CldtAdd</t>
  </si>
  <si>
    <t>ctAdd</t>
  </si>
  <si>
    <t>冷却时间减少</t>
  </si>
  <si>
    <t>+ctAdd</t>
  </si>
  <si>
    <t>tprbAdd</t>
  </si>
  <si>
    <t>triggerProbability</t>
  </si>
  <si>
    <t>触发概率增加</t>
  </si>
  <si>
    <t>+tprbAdd</t>
  </si>
  <si>
    <t>stcAdd</t>
  </si>
  <si>
    <t>triggerCondition</t>
  </si>
  <si>
    <t>附加触发条件参数</t>
  </si>
  <si>
    <t>+stcAdd</t>
  </si>
  <si>
    <t>skillDamPer</t>
  </si>
  <si>
    <t>SkillEffect</t>
  </si>
  <si>
    <t>trigger_effect_para</t>
  </si>
  <si>
    <t>伤害加成</t>
  </si>
  <si>
    <t>*（1+skillDamPer）</t>
  </si>
  <si>
    <t>trtAdd</t>
  </si>
  <si>
    <t>target_range</t>
  </si>
  <si>
    <t>效果范围类型</t>
  </si>
  <si>
    <t>+trtAdd</t>
  </si>
  <si>
    <t>wideAdd</t>
  </si>
  <si>
    <t>target_range_para</t>
  </si>
  <si>
    <t>附加范围</t>
  </si>
  <si>
    <t>+wideAdd</t>
  </si>
  <si>
    <t>tnumAdd</t>
  </si>
  <si>
    <t>target_num</t>
  </si>
  <si>
    <t>附加目标数量</t>
  </si>
  <si>
    <t>+tnumAdd</t>
  </si>
  <si>
    <t>bdurAdd</t>
  </si>
  <si>
    <t>buff_duration</t>
  </si>
  <si>
    <t>Buff附加持续时间</t>
  </si>
  <si>
    <t>+bdurAdd</t>
  </si>
  <si>
    <t>bavAdd</t>
  </si>
  <si>
    <t>Buff属性数值增加</t>
  </si>
  <si>
    <t>+bavAdd</t>
  </si>
  <si>
    <t>sdurAdd</t>
  </si>
  <si>
    <t>EnemyPrototype</t>
  </si>
  <si>
    <t>dieTypePara</t>
  </si>
  <si>
    <t>召唤物持续时间增加</t>
  </si>
  <si>
    <t>+sdurAdd</t>
  </si>
  <si>
    <t>字段</t>
  </si>
  <si>
    <t>是否允许为空</t>
  </si>
  <si>
    <t>填写内容</t>
  </si>
  <si>
    <t>填写样式</t>
  </si>
  <si>
    <t>说明</t>
  </si>
  <si>
    <t>不允许</t>
  </si>
  <si>
    <t>数值</t>
  </si>
  <si>
    <t>用于外部调用</t>
  </si>
  <si>
    <t>用于标识不同Id的数据为同一武器</t>
  </si>
  <si>
    <t>武器的合成等级</t>
  </si>
  <si>
    <t>字符串</t>
  </si>
  <si>
    <t>weapon_name_1001</t>
  </si>
  <si>
    <t>关联多语言表，用于界面显示</t>
  </si>
  <si>
    <t>weapon_desc_1001</t>
  </si>
  <si>
    <t>weapon_icon_1001</t>
  </si>
  <si>
    <t>关联美术资源文件或资源表，用于界面显示</t>
  </si>
  <si>
    <t>weapon_resource_1001</t>
  </si>
  <si>
    <t>关联美术资源文件或资源表，用于战斗场景中，武器的外显形象</t>
  </si>
  <si>
    <t>枚举</t>
  </si>
  <si>
    <t>近程武器</t>
  </si>
  <si>
    <t>近程武器，持有的英雄进入塔防战斗后，会离开车辆战斗</t>
  </si>
  <si>
    <t>远程武器</t>
  </si>
  <si>
    <t>远程武器，持有的英雄进入塔防战斗后，会留在车上战斗</t>
  </si>
  <si>
    <t>冷兵器</t>
  </si>
  <si>
    <t>用于界面展示的类型</t>
  </si>
  <si>
    <t>枪械</t>
  </si>
  <si>
    <t>能量武器</t>
  </si>
  <si>
    <t>布尔</t>
  </si>
  <si>
    <t>引导攻击：攻击后，播放引导动作，并保持引导，每隔一段时间，攻击效果生效1次，直到目标死亡或者引导次数耗尽。参数：伤害次数（magazine），伤害间隔（interval）</t>
  </si>
  <si>
    <t>参数：</t>
  </si>
  <si>
    <t>非引导攻击：攻击后，播放攻击动作，触发1次攻击效果</t>
  </si>
  <si>
    <t>引导攻击：攻击效果连续触发，攻击效果触发的时间间隔；非引导攻击：连续执行攻击命令时，攻击命令执行的时间间隔</t>
  </si>
  <si>
    <t>武器的最大攻击/射击距离</t>
  </si>
  <si>
    <t>允许</t>
  </si>
  <si>
    <t>空</t>
  </si>
  <si>
    <t>弹匣容量配置为空时，表示该武器可无弹匣，可以无限的连续攻击，不用执行换弹或冷却命令</t>
  </si>
  <si>
    <t>弹匣容量不为空，如果武器是引导攻击类型，则每触发1次攻击效果，当前弹匣容量-1，在当前弹匣容量=0时，执行换弹/冷却命令；非引导攻击武器，每执行一次攻击命令，当前弹匣容量-1，在当前弹匣容量=0时，执行换弹/冷却命令</t>
  </si>
  <si>
    <t>换弹时间</t>
  </si>
  <si>
    <t>当弹匣容量配置为空时，字段无效，配置为空</t>
  </si>
  <si>
    <t>在当前弹匣容量=0时，执行换弹命令，播放换弹动作，开始换弹计时</t>
  </si>
  <si>
    <t>如果武器为引导攻击，此字段无效，配置为空</t>
  </si>
  <si>
    <t>非引导攻击的攻击效果的触发时间点，例如：配置1000，则时间间隔计时到10%时，触发攻击效果</t>
  </si>
  <si>
    <t>技能效果</t>
  </si>
  <si>
    <t>武器的攻击效果是技能效果，后续的参数列，配置数据表Skilleffect数据表中的ID</t>
  </si>
  <si>
    <t>发射子弹</t>
  </si>
  <si>
    <t>武器的攻击效果是发射子弹，后续的参数列，配置数据表Bullet数据表中的ID</t>
  </si>
  <si>
    <t>如果配置为空，则武器不附带任何属性</t>
  </si>
  <si>
    <t>数组</t>
  </si>
  <si>
    <t>属性ID;属性数值|属性ID;属性数值</t>
  </si>
  <si>
    <t>武器附带的属性</t>
  </si>
  <si>
    <t>如果配置为空，则武器不附带任何被动技能效果</t>
  </si>
  <si>
    <t>技能ID;技能ID</t>
  </si>
  <si>
    <t>武器附带的被动技能，关联Skill表</t>
  </si>
  <si>
    <t>S/C</t>
  </si>
  <si>
    <t>bullet_type</t>
  </si>
  <si>
    <t>bullet_resource</t>
  </si>
  <si>
    <t>ballistic_num</t>
  </si>
  <si>
    <t>ballistic</t>
  </si>
  <si>
    <t>fire_num</t>
  </si>
  <si>
    <t>penetrate_num</t>
  </si>
  <si>
    <t>trajectory_type</t>
  </si>
  <si>
    <t>flight_speed</t>
  </si>
  <si>
    <t>bullet_effect</t>
  </si>
  <si>
    <t>子弹类型</t>
  </si>
  <si>
    <t>子弹资源</t>
  </si>
  <si>
    <t>弹道数量</t>
  </si>
  <si>
    <t>弹道角度</t>
  </si>
  <si>
    <t>连射数量</t>
  </si>
  <si>
    <t>穿透次数</t>
  </si>
  <si>
    <t>飞行轨迹类型</t>
  </si>
  <si>
    <t>飞行速度</t>
  </si>
  <si>
    <t>命中目标效果</t>
  </si>
  <si>
    <t>普通子弹</t>
  </si>
  <si>
    <t>直线</t>
  </si>
  <si>
    <t>skilleffect_id</t>
  </si>
  <si>
    <t>skilleffect_action</t>
  </si>
  <si>
    <t>trigger_type</t>
  </si>
  <si>
    <t>passive_trigger_condition</t>
  </si>
  <si>
    <t>passive_trigger_condition_para</t>
  </si>
  <si>
    <t>trigger_cooltime</t>
  </si>
  <si>
    <t>trigger_probability</t>
  </si>
  <si>
    <t>trigger_result</t>
  </si>
  <si>
    <t>target_camp</t>
  </si>
  <si>
    <t>target_condition</t>
  </si>
  <si>
    <t>target_keep</t>
  </si>
  <si>
    <t>add_effect</t>
  </si>
  <si>
    <t>技能效果ID</t>
  </si>
  <si>
    <t>技能效果动作</t>
  </si>
  <si>
    <t>触发类型</t>
  </si>
  <si>
    <t>被动触发条件</t>
  </si>
  <si>
    <t>被动触发条件参数</t>
  </si>
  <si>
    <t>触发CD</t>
  </si>
  <si>
    <t>触发概率（万分比）</t>
  </si>
  <si>
    <t>触发效果</t>
  </si>
  <si>
    <t>效果参数</t>
  </si>
  <si>
    <t>目标选择范围</t>
  </si>
  <si>
    <t>选择范围参数</t>
  </si>
  <si>
    <t>目标阵营</t>
  </si>
  <si>
    <t>筛选条件</t>
  </si>
  <si>
    <t>目标选择数量</t>
  </si>
  <si>
    <t>目标是否保留</t>
  </si>
  <si>
    <t>附加效果</t>
  </si>
  <si>
    <t>int[]</t>
  </si>
  <si>
    <t>主动触发</t>
  </si>
  <si>
    <t>被动触发</t>
  </si>
  <si>
    <t>伤害</t>
  </si>
  <si>
    <t>当前目标</t>
  </si>
  <si>
    <t>武器攻击次数</t>
  </si>
  <si>
    <t>治疗</t>
  </si>
  <si>
    <t>矩形范围</t>
  </si>
  <si>
    <t>长，宽</t>
  </si>
  <si>
    <t>敌方</t>
  </si>
  <si>
    <t>所有</t>
  </si>
  <si>
    <t>当前生命值比例触发</t>
  </si>
  <si>
    <t>添加状态</t>
  </si>
  <si>
    <t>扇形范围</t>
  </si>
  <si>
    <t>半径，角度</t>
  </si>
  <si>
    <t>己方</t>
  </si>
  <si>
    <t>距离最近</t>
  </si>
  <si>
    <t>引导伤害1</t>
  </si>
  <si>
    <t>持续时长，伤害间隔</t>
  </si>
  <si>
    <t>自己</t>
  </si>
  <si>
    <t>当前生命值比例最低</t>
  </si>
  <si>
    <t>引导伤害2</t>
  </si>
  <si>
    <t>全场范围</t>
  </si>
  <si>
    <t>随机选择</t>
  </si>
  <si>
    <t>伤害系数;伤害系数;伤害系数;伤害系数|伤害系数;伤害系数;伤害系数;伤害系数|伤害系数;伤害系数;伤害系数;伤害系数</t>
  </si>
  <si>
    <t>治疗系数;治疗系数;治疗系数|治疗系数;治疗系数;治疗系数|治疗系数;治疗系数;治疗系数</t>
  </si>
  <si>
    <t>BuffId</t>
  </si>
  <si>
    <t>Name</t>
  </si>
  <si>
    <t>BuffIcon</t>
  </si>
  <si>
    <t>BuffArtEffect</t>
  </si>
  <si>
    <t>BuffType</t>
  </si>
  <si>
    <t>BuffDuration</t>
  </si>
  <si>
    <t>BuffState</t>
  </si>
  <si>
    <t>Buff名称</t>
  </si>
  <si>
    <t>Buff图标</t>
  </si>
  <si>
    <t>Buff特效</t>
  </si>
  <si>
    <t>Buff效果类型</t>
  </si>
  <si>
    <t>Buff持续时间（ms)</t>
  </si>
  <si>
    <t>Buff状态</t>
  </si>
  <si>
    <t>影响范围</t>
  </si>
  <si>
    <t>范围参数</t>
  </si>
  <si>
    <t>相同Buff处理</t>
  </si>
  <si>
    <t>叠加上限</t>
  </si>
  <si>
    <t>是否允许被驱散</t>
  </si>
  <si>
    <t>无效</t>
  </si>
  <si>
    <t>增益</t>
  </si>
  <si>
    <t>属性</t>
  </si>
  <si>
    <t>重置</t>
  </si>
  <si>
    <t>减益</t>
  </si>
  <si>
    <t>恢复</t>
  </si>
  <si>
    <t>治疗系数，时间间隔</t>
  </si>
  <si>
    <t>全部角色</t>
  </si>
  <si>
    <t>叠加</t>
  </si>
  <si>
    <t>持续伤害</t>
  </si>
  <si>
    <t>伤害系数，时间间隔</t>
  </si>
  <si>
    <t>全部车下角色</t>
  </si>
  <si>
    <t>全部车上角色</t>
  </si>
  <si>
    <t>全部敌人</t>
  </si>
  <si>
    <t>范围内敌人</t>
  </si>
  <si>
    <t>范围内角色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</si>
</sst>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5073B"/>
      <name val="Segoe UI"/>
      <family val="2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3" borderId="1" xfId="2" applyBorder="1" applyAlignment="1"/>
    <xf numFmtId="0" fontId="2" fillId="3" borderId="2" xfId="2" applyBorder="1" applyAlignment="1"/>
    <xf numFmtId="0" fontId="2" fillId="3" borderId="4" xfId="2" applyBorder="1" applyAlignment="1"/>
    <xf numFmtId="0" fontId="0" fillId="0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2" applyFont="1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0" fontId="7" fillId="3" borderId="1" xfId="1" applyBorder="1" applyAlignment="1"/>
    <xf numFmtId="0" fontId="0" fillId="5" borderId="1" xfId="0" applyFill="1" applyBorder="1"/>
    <xf numFmtId="0" fontId="0" fillId="5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好" xfId="1" builtinId="26"/>
    <cellStyle name="好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"/>
  <sheetViews>
    <sheetView tabSelected="1" topLeftCell="K1" zoomScale="136" zoomScaleNormal="136" workbookViewId="0">
      <pane ySplit="5" topLeftCell="A78" activePane="bottomLeft" state="frozen"/>
      <selection pane="bottomLeft" activeCell="Q89" sqref="Q89"/>
    </sheetView>
  </sheetViews>
  <sheetFormatPr defaultColWidth="8.875" defaultRowHeight="14.25" x14ac:dyDescent="0.2"/>
  <cols>
    <col min="2" max="2" width="9" customWidth="1"/>
    <col min="3" max="3" width="10.5" customWidth="1"/>
    <col min="4" max="4" width="12.125" customWidth="1"/>
    <col min="5" max="5" width="12.5" customWidth="1"/>
    <col min="6" max="6" width="21.125" customWidth="1"/>
    <col min="7" max="7" width="16.125" customWidth="1"/>
    <col min="8" max="8" width="18.5" customWidth="1"/>
    <col min="9" max="9" width="12.875" customWidth="1"/>
    <col min="10" max="10" width="10.625" customWidth="1"/>
    <col min="11" max="11" width="14.625" customWidth="1"/>
    <col min="12" max="12" width="11.625" customWidth="1"/>
    <col min="13" max="14" width="15" customWidth="1"/>
    <col min="15" max="15" width="11.875" customWidth="1"/>
    <col min="16" max="16" width="15.625" customWidth="1"/>
    <col min="17" max="17" width="16.625" customWidth="1"/>
    <col min="18" max="18" width="11" customWidth="1"/>
    <col min="19" max="19" width="15.625" customWidth="1"/>
    <col min="20" max="20" width="16.5" customWidth="1"/>
    <col min="21" max="21" width="15.5" customWidth="1"/>
    <col min="22" max="22" width="14" customWidth="1"/>
  </cols>
  <sheetData>
    <row r="1" spans="1:26" ht="15.75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</row>
    <row r="2" spans="1:26" ht="15.75" x14ac:dyDescent="0.2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ht="15.75" x14ac:dyDescent="0.25">
      <c r="A3" s="26" t="s">
        <v>22</v>
      </c>
      <c r="B3" s="26" t="s">
        <v>23</v>
      </c>
      <c r="C3" s="26" t="s">
        <v>23</v>
      </c>
      <c r="D3" s="26" t="s">
        <v>23</v>
      </c>
      <c r="E3" s="26" t="s">
        <v>24</v>
      </c>
      <c r="F3" s="26" t="s">
        <v>24</v>
      </c>
      <c r="G3" s="26" t="s">
        <v>24</v>
      </c>
      <c r="H3" s="26" t="s">
        <v>24</v>
      </c>
      <c r="I3" s="26" t="s">
        <v>25</v>
      </c>
      <c r="J3" s="26" t="s">
        <v>26</v>
      </c>
      <c r="K3" s="26" t="s">
        <v>27</v>
      </c>
      <c r="L3" s="26" t="s">
        <v>23</v>
      </c>
      <c r="M3" s="26" t="s">
        <v>23</v>
      </c>
      <c r="N3" s="26" t="s">
        <v>23</v>
      </c>
      <c r="O3" s="26" t="s">
        <v>23</v>
      </c>
      <c r="P3" s="26" t="s">
        <v>23</v>
      </c>
      <c r="Q3" s="26" t="s">
        <v>23</v>
      </c>
      <c r="R3" s="26" t="s">
        <v>23</v>
      </c>
      <c r="S3" s="26" t="s">
        <v>28</v>
      </c>
      <c r="T3" s="26" t="s">
        <v>24</v>
      </c>
      <c r="U3" s="26" t="s">
        <v>24</v>
      </c>
      <c r="V3" s="26" t="s">
        <v>24</v>
      </c>
    </row>
    <row r="4" spans="1:26" ht="15.75" x14ac:dyDescent="0.25">
      <c r="A4" s="26" t="s">
        <v>29</v>
      </c>
      <c r="B4" s="26" t="s">
        <v>30</v>
      </c>
      <c r="C4" s="26" t="s">
        <v>30</v>
      </c>
      <c r="D4" s="26" t="s">
        <v>30</v>
      </c>
      <c r="E4" s="26" t="s">
        <v>30</v>
      </c>
      <c r="F4" s="26" t="s">
        <v>30</v>
      </c>
      <c r="G4" s="26" t="s">
        <v>30</v>
      </c>
      <c r="H4" s="26" t="s">
        <v>30</v>
      </c>
      <c r="I4" s="26" t="s">
        <v>30</v>
      </c>
      <c r="J4" s="26" t="s">
        <v>30</v>
      </c>
      <c r="K4" s="26" t="s">
        <v>30</v>
      </c>
      <c r="L4" s="26" t="s">
        <v>30</v>
      </c>
      <c r="M4" s="26" t="s">
        <v>30</v>
      </c>
      <c r="N4" s="26" t="s">
        <v>30</v>
      </c>
      <c r="O4" s="26" t="s">
        <v>30</v>
      </c>
      <c r="P4" s="26" t="s">
        <v>30</v>
      </c>
      <c r="Q4" s="26" t="s">
        <v>30</v>
      </c>
      <c r="R4" s="26" t="s">
        <v>30</v>
      </c>
      <c r="S4" s="26" t="s">
        <v>30</v>
      </c>
      <c r="T4" s="26" t="s">
        <v>30</v>
      </c>
      <c r="U4" s="26" t="s">
        <v>30</v>
      </c>
      <c r="V4" s="26" t="s">
        <v>30</v>
      </c>
    </row>
    <row r="5" spans="1:26" s="24" customFormat="1" ht="15.75" x14ac:dyDescent="0.25">
      <c r="A5" s="26" t="s">
        <v>31</v>
      </c>
      <c r="B5" s="26" t="s">
        <v>1</v>
      </c>
      <c r="C5" s="26" t="s">
        <v>32</v>
      </c>
      <c r="D5" s="26" t="s">
        <v>33</v>
      </c>
      <c r="E5" s="26" t="s">
        <v>34</v>
      </c>
      <c r="F5" s="26" t="s">
        <v>35</v>
      </c>
      <c r="G5" s="26" t="s">
        <v>36</v>
      </c>
      <c r="H5" s="26" t="s">
        <v>37</v>
      </c>
      <c r="I5" s="26" t="s">
        <v>38</v>
      </c>
      <c r="J5" s="26" t="s">
        <v>39</v>
      </c>
      <c r="K5" s="26" t="s">
        <v>40</v>
      </c>
      <c r="L5" s="26" t="s">
        <v>41</v>
      </c>
      <c r="M5" s="26" t="s">
        <v>42</v>
      </c>
      <c r="N5" s="26" t="s">
        <v>43</v>
      </c>
      <c r="O5" s="26" t="s">
        <v>44</v>
      </c>
      <c r="P5" s="26" t="s">
        <v>45</v>
      </c>
      <c r="Q5" s="26" t="s">
        <v>46</v>
      </c>
      <c r="R5" s="26" t="s">
        <v>47</v>
      </c>
      <c r="S5" s="26" t="s">
        <v>48</v>
      </c>
      <c r="T5" s="26" t="s">
        <v>49</v>
      </c>
      <c r="U5" s="26" t="s">
        <v>50</v>
      </c>
      <c r="V5" s="26" t="s">
        <v>51</v>
      </c>
      <c r="W5"/>
      <c r="X5"/>
      <c r="Y5"/>
      <c r="Z5"/>
    </row>
    <row r="6" spans="1:26" x14ac:dyDescent="0.2">
      <c r="A6" s="27"/>
      <c r="B6" s="27">
        <f>C6*1000+D6</f>
        <v>1001</v>
      </c>
      <c r="C6" s="27">
        <v>1</v>
      </c>
      <c r="D6" s="27">
        <v>1</v>
      </c>
      <c r="E6" s="27" t="s">
        <v>52</v>
      </c>
      <c r="F6" s="17" t="s">
        <v>53</v>
      </c>
      <c r="G6" s="27"/>
      <c r="H6" s="27"/>
      <c r="I6" s="27" t="s">
        <v>54</v>
      </c>
      <c r="J6" s="17" t="s">
        <v>55</v>
      </c>
      <c r="K6" s="27">
        <v>0</v>
      </c>
      <c r="L6" s="27">
        <v>20</v>
      </c>
      <c r="M6" s="27">
        <v>780</v>
      </c>
      <c r="N6" s="27">
        <v>5</v>
      </c>
      <c r="O6" s="27"/>
      <c r="P6" s="27"/>
      <c r="Q6" s="27">
        <v>1000</v>
      </c>
      <c r="R6" s="27"/>
      <c r="S6" s="27" t="s">
        <v>56</v>
      </c>
      <c r="T6" s="27">
        <v>10001</v>
      </c>
      <c r="U6" s="27" t="s">
        <v>57</v>
      </c>
      <c r="V6" s="27"/>
    </row>
    <row r="7" spans="1:26" x14ac:dyDescent="0.2">
      <c r="A7" s="27"/>
      <c r="B7" s="27">
        <f t="shared" ref="B7:B85" si="0">C7*1000+D7</f>
        <v>1002</v>
      </c>
      <c r="C7" s="27">
        <v>1</v>
      </c>
      <c r="D7" s="27">
        <v>2</v>
      </c>
      <c r="E7" s="27" t="s">
        <v>52</v>
      </c>
      <c r="F7" s="17" t="s">
        <v>53</v>
      </c>
      <c r="G7" s="27"/>
      <c r="H7" s="27"/>
      <c r="I7" s="27" t="s">
        <v>54</v>
      </c>
      <c r="J7" s="17" t="s">
        <v>55</v>
      </c>
      <c r="K7" s="27">
        <v>0</v>
      </c>
      <c r="L7" s="27">
        <v>20</v>
      </c>
      <c r="M7" s="27">
        <v>780</v>
      </c>
      <c r="N7" s="27">
        <v>5</v>
      </c>
      <c r="O7" s="27"/>
      <c r="P7" s="27"/>
      <c r="Q7" s="27">
        <v>1000</v>
      </c>
      <c r="R7" s="27"/>
      <c r="S7" s="27" t="s">
        <v>56</v>
      </c>
      <c r="T7" s="27">
        <v>10001</v>
      </c>
      <c r="U7" s="27" t="s">
        <v>57</v>
      </c>
      <c r="V7" s="27"/>
    </row>
    <row r="8" spans="1:26" x14ac:dyDescent="0.2">
      <c r="A8" s="27"/>
      <c r="B8" s="27">
        <f t="shared" si="0"/>
        <v>1003</v>
      </c>
      <c r="C8" s="27">
        <v>1</v>
      </c>
      <c r="D8" s="27">
        <v>3</v>
      </c>
      <c r="E8" s="27" t="s">
        <v>52</v>
      </c>
      <c r="F8" s="17" t="s">
        <v>53</v>
      </c>
      <c r="G8" s="27"/>
      <c r="H8" s="27"/>
      <c r="I8" s="27" t="s">
        <v>54</v>
      </c>
      <c r="J8" s="17" t="s">
        <v>55</v>
      </c>
      <c r="K8" s="27">
        <v>0</v>
      </c>
      <c r="L8" s="27">
        <v>20</v>
      </c>
      <c r="M8" s="27">
        <v>780</v>
      </c>
      <c r="N8" s="27">
        <v>5</v>
      </c>
      <c r="O8" s="27"/>
      <c r="P8" s="27"/>
      <c r="Q8" s="27">
        <v>1000</v>
      </c>
      <c r="R8" s="27"/>
      <c r="S8" s="27" t="s">
        <v>56</v>
      </c>
      <c r="T8" s="27">
        <v>10001</v>
      </c>
      <c r="U8" s="27" t="s">
        <v>57</v>
      </c>
      <c r="V8" s="27"/>
    </row>
    <row r="9" spans="1:26" x14ac:dyDescent="0.2">
      <c r="A9" s="27"/>
      <c r="B9" s="27">
        <f t="shared" si="0"/>
        <v>1004</v>
      </c>
      <c r="C9" s="27">
        <v>1</v>
      </c>
      <c r="D9" s="27">
        <v>4</v>
      </c>
      <c r="E9" s="27" t="s">
        <v>52</v>
      </c>
      <c r="F9" s="17" t="s">
        <v>53</v>
      </c>
      <c r="G9" s="27"/>
      <c r="H9" s="27"/>
      <c r="I9" s="27" t="s">
        <v>54</v>
      </c>
      <c r="J9" s="17" t="s">
        <v>55</v>
      </c>
      <c r="K9" s="27">
        <v>0</v>
      </c>
      <c r="L9" s="27">
        <v>20</v>
      </c>
      <c r="M9" s="27">
        <v>780</v>
      </c>
      <c r="N9" s="27">
        <v>5</v>
      </c>
      <c r="O9" s="27"/>
      <c r="P9" s="27"/>
      <c r="Q9" s="27">
        <v>1000</v>
      </c>
      <c r="R9" s="27"/>
      <c r="S9" s="27" t="s">
        <v>56</v>
      </c>
      <c r="T9" s="27">
        <v>10001</v>
      </c>
      <c r="U9" s="27" t="s">
        <v>57</v>
      </c>
      <c r="V9" s="27"/>
    </row>
    <row r="10" spans="1:26" x14ac:dyDescent="0.2">
      <c r="A10" s="27"/>
      <c r="B10" s="27">
        <f t="shared" si="0"/>
        <v>1005</v>
      </c>
      <c r="C10" s="27">
        <v>1</v>
      </c>
      <c r="D10" s="27">
        <v>5</v>
      </c>
      <c r="E10" s="27" t="s">
        <v>52</v>
      </c>
      <c r="F10" s="17" t="s">
        <v>53</v>
      </c>
      <c r="G10" s="27"/>
      <c r="H10" s="27"/>
      <c r="I10" s="27" t="s">
        <v>54</v>
      </c>
      <c r="J10" s="17" t="s">
        <v>55</v>
      </c>
      <c r="K10" s="27">
        <v>0</v>
      </c>
      <c r="L10" s="27">
        <v>20</v>
      </c>
      <c r="M10" s="27">
        <v>780</v>
      </c>
      <c r="N10" s="27">
        <v>5</v>
      </c>
      <c r="O10" s="27"/>
      <c r="P10" s="27"/>
      <c r="Q10" s="27">
        <v>1000</v>
      </c>
      <c r="R10" s="27"/>
      <c r="S10" s="27" t="s">
        <v>56</v>
      </c>
      <c r="T10" s="27">
        <v>10001</v>
      </c>
      <c r="U10" s="27" t="s">
        <v>57</v>
      </c>
      <c r="V10" s="27"/>
    </row>
    <row r="11" spans="1:26" x14ac:dyDescent="0.2">
      <c r="A11" s="27"/>
      <c r="B11" s="27">
        <f t="shared" si="0"/>
        <v>1006</v>
      </c>
      <c r="C11" s="27">
        <v>1</v>
      </c>
      <c r="D11" s="27">
        <v>6</v>
      </c>
      <c r="E11" s="27" t="s">
        <v>52</v>
      </c>
      <c r="F11" s="17" t="s">
        <v>53</v>
      </c>
      <c r="G11" s="27"/>
      <c r="H11" s="27"/>
      <c r="I11" s="27" t="s">
        <v>54</v>
      </c>
      <c r="J11" s="17" t="s">
        <v>55</v>
      </c>
      <c r="K11" s="27">
        <v>0</v>
      </c>
      <c r="L11" s="27">
        <v>20</v>
      </c>
      <c r="M11" s="27">
        <v>780</v>
      </c>
      <c r="N11" s="27">
        <v>5</v>
      </c>
      <c r="O11" s="27"/>
      <c r="P11" s="27"/>
      <c r="Q11" s="27">
        <v>1000</v>
      </c>
      <c r="R11" s="27"/>
      <c r="S11" s="27" t="s">
        <v>56</v>
      </c>
      <c r="T11" s="27">
        <v>10001</v>
      </c>
      <c r="U11" s="27" t="s">
        <v>57</v>
      </c>
      <c r="V11" s="27"/>
    </row>
    <row r="12" spans="1:26" x14ac:dyDescent="0.2">
      <c r="A12" s="27"/>
      <c r="B12" s="27">
        <f t="shared" si="0"/>
        <v>1007</v>
      </c>
      <c r="C12" s="27">
        <v>1</v>
      </c>
      <c r="D12" s="27">
        <v>7</v>
      </c>
      <c r="E12" s="27" t="s">
        <v>52</v>
      </c>
      <c r="F12" s="17" t="s">
        <v>53</v>
      </c>
      <c r="G12" s="27"/>
      <c r="H12" s="27"/>
      <c r="I12" s="27" t="s">
        <v>54</v>
      </c>
      <c r="J12" s="17" t="s">
        <v>55</v>
      </c>
      <c r="K12" s="27">
        <v>0</v>
      </c>
      <c r="L12" s="27">
        <v>20</v>
      </c>
      <c r="M12" s="27">
        <v>780</v>
      </c>
      <c r="N12" s="27">
        <v>5</v>
      </c>
      <c r="O12" s="27"/>
      <c r="P12" s="27"/>
      <c r="Q12" s="27">
        <v>1000</v>
      </c>
      <c r="R12" s="27"/>
      <c r="S12" s="27" t="s">
        <v>56</v>
      </c>
      <c r="T12" s="27">
        <v>10001</v>
      </c>
      <c r="U12" s="27" t="s">
        <v>57</v>
      </c>
      <c r="V12" s="27"/>
    </row>
    <row r="13" spans="1:26" x14ac:dyDescent="0.2">
      <c r="A13" s="27"/>
      <c r="B13" s="27">
        <f t="shared" si="0"/>
        <v>1008</v>
      </c>
      <c r="C13" s="27">
        <v>1</v>
      </c>
      <c r="D13" s="27">
        <v>8</v>
      </c>
      <c r="E13" s="27" t="s">
        <v>52</v>
      </c>
      <c r="F13" s="17" t="s">
        <v>53</v>
      </c>
      <c r="G13" s="27"/>
      <c r="H13" s="27"/>
      <c r="I13" s="27" t="s">
        <v>54</v>
      </c>
      <c r="J13" s="17" t="s">
        <v>55</v>
      </c>
      <c r="K13" s="27">
        <v>0</v>
      </c>
      <c r="L13" s="27">
        <v>20</v>
      </c>
      <c r="M13" s="27">
        <v>780</v>
      </c>
      <c r="N13" s="27">
        <v>5</v>
      </c>
      <c r="O13" s="27"/>
      <c r="P13" s="27"/>
      <c r="Q13" s="27">
        <v>1000</v>
      </c>
      <c r="R13" s="27"/>
      <c r="S13" s="27" t="s">
        <v>56</v>
      </c>
      <c r="T13" s="27">
        <v>10001</v>
      </c>
      <c r="U13" s="27" t="s">
        <v>57</v>
      </c>
      <c r="V13" s="27"/>
    </row>
    <row r="14" spans="1:26" x14ac:dyDescent="0.2">
      <c r="A14" s="27"/>
      <c r="B14" s="27">
        <f t="shared" si="0"/>
        <v>1009</v>
      </c>
      <c r="C14" s="27">
        <v>1</v>
      </c>
      <c r="D14" s="27">
        <v>9</v>
      </c>
      <c r="E14" s="27" t="s">
        <v>52</v>
      </c>
      <c r="F14" s="17" t="s">
        <v>53</v>
      </c>
      <c r="G14" s="27"/>
      <c r="H14" s="27"/>
      <c r="I14" s="27" t="s">
        <v>54</v>
      </c>
      <c r="J14" s="17" t="s">
        <v>55</v>
      </c>
      <c r="K14" s="27">
        <v>0</v>
      </c>
      <c r="L14" s="27">
        <v>20</v>
      </c>
      <c r="M14" s="27">
        <v>780</v>
      </c>
      <c r="N14" s="27">
        <v>5</v>
      </c>
      <c r="O14" s="27"/>
      <c r="P14" s="27"/>
      <c r="Q14" s="27">
        <v>1000</v>
      </c>
      <c r="R14" s="27"/>
      <c r="S14" s="27" t="s">
        <v>56</v>
      </c>
      <c r="T14" s="27">
        <v>10001</v>
      </c>
      <c r="U14" s="27" t="s">
        <v>57</v>
      </c>
      <c r="V14" s="27"/>
    </row>
    <row r="15" spans="1:26" x14ac:dyDescent="0.2">
      <c r="A15" s="27"/>
      <c r="B15" s="28">
        <f t="shared" si="0"/>
        <v>1010</v>
      </c>
      <c r="C15" s="28">
        <v>1</v>
      </c>
      <c r="D15" s="28">
        <v>10</v>
      </c>
      <c r="E15" s="28" t="s">
        <v>52</v>
      </c>
      <c r="F15" s="31" t="s">
        <v>53</v>
      </c>
      <c r="G15" s="28"/>
      <c r="H15" s="28"/>
      <c r="I15" s="28" t="s">
        <v>54</v>
      </c>
      <c r="J15" s="31" t="s">
        <v>55</v>
      </c>
      <c r="K15" s="28">
        <v>0</v>
      </c>
      <c r="L15" s="28">
        <v>20</v>
      </c>
      <c r="M15" s="28">
        <v>780</v>
      </c>
      <c r="N15" s="28">
        <v>5</v>
      </c>
      <c r="O15" s="28"/>
      <c r="P15" s="28"/>
      <c r="Q15" s="28">
        <v>1000</v>
      </c>
      <c r="R15" s="28"/>
      <c r="S15" s="28" t="s">
        <v>56</v>
      </c>
      <c r="T15" s="28">
        <v>10001</v>
      </c>
      <c r="U15" s="28" t="s">
        <v>57</v>
      </c>
      <c r="V15" s="28"/>
    </row>
    <row r="16" spans="1:26" s="25" customFormat="1" x14ac:dyDescent="0.2">
      <c r="A16" s="29"/>
      <c r="B16" s="30">
        <f t="shared" si="0"/>
        <v>2001</v>
      </c>
      <c r="C16" s="30">
        <v>2</v>
      </c>
      <c r="D16" s="30">
        <v>1</v>
      </c>
      <c r="E16" s="30" t="s">
        <v>58</v>
      </c>
      <c r="F16" s="32" t="s">
        <v>59</v>
      </c>
      <c r="G16" s="30"/>
      <c r="H16" s="30"/>
      <c r="I16" s="30" t="s">
        <v>54</v>
      </c>
      <c r="J16" s="32" t="s">
        <v>55</v>
      </c>
      <c r="K16" s="30">
        <v>0</v>
      </c>
      <c r="L16" s="30">
        <v>20</v>
      </c>
      <c r="M16" s="30">
        <v>780</v>
      </c>
      <c r="N16" s="30">
        <v>5</v>
      </c>
      <c r="O16" s="30"/>
      <c r="P16" s="30"/>
      <c r="Q16" s="30">
        <v>1000</v>
      </c>
      <c r="R16" s="30"/>
      <c r="S16" s="30" t="s">
        <v>56</v>
      </c>
      <c r="T16" s="30">
        <v>20001</v>
      </c>
      <c r="U16" s="30"/>
      <c r="V16" s="30"/>
    </row>
    <row r="17" spans="1:22" s="25" customFormat="1" x14ac:dyDescent="0.2">
      <c r="A17" s="29"/>
      <c r="B17" s="30">
        <f t="shared" si="0"/>
        <v>2002</v>
      </c>
      <c r="C17" s="30">
        <v>2</v>
      </c>
      <c r="D17" s="30">
        <v>2</v>
      </c>
      <c r="E17" s="30" t="s">
        <v>58</v>
      </c>
      <c r="F17" s="32" t="s">
        <v>60</v>
      </c>
      <c r="G17" s="30"/>
      <c r="H17" s="30"/>
      <c r="I17" s="30" t="s">
        <v>54</v>
      </c>
      <c r="J17" s="32" t="s">
        <v>55</v>
      </c>
      <c r="K17" s="30">
        <v>0</v>
      </c>
      <c r="L17" s="30">
        <v>20</v>
      </c>
      <c r="M17" s="30">
        <v>780</v>
      </c>
      <c r="N17" s="30">
        <v>5</v>
      </c>
      <c r="O17" s="30"/>
      <c r="P17" s="30"/>
      <c r="Q17" s="30">
        <v>1000</v>
      </c>
      <c r="R17" s="30"/>
      <c r="S17" s="30" t="s">
        <v>56</v>
      </c>
      <c r="T17" s="30">
        <v>20001</v>
      </c>
      <c r="U17" s="30"/>
      <c r="V17" s="30"/>
    </row>
    <row r="18" spans="1:22" s="25" customFormat="1" x14ac:dyDescent="0.2">
      <c r="A18" s="29"/>
      <c r="B18" s="30">
        <f t="shared" si="0"/>
        <v>2003</v>
      </c>
      <c r="C18" s="30">
        <v>2</v>
      </c>
      <c r="D18" s="30">
        <v>3</v>
      </c>
      <c r="E18" s="30" t="s">
        <v>58</v>
      </c>
      <c r="F18" s="32" t="s">
        <v>61</v>
      </c>
      <c r="G18" s="30"/>
      <c r="H18" s="30"/>
      <c r="I18" s="30" t="s">
        <v>54</v>
      </c>
      <c r="J18" s="32" t="s">
        <v>55</v>
      </c>
      <c r="K18" s="30">
        <v>0</v>
      </c>
      <c r="L18" s="30">
        <v>20</v>
      </c>
      <c r="M18" s="30">
        <v>780</v>
      </c>
      <c r="N18" s="30">
        <v>5</v>
      </c>
      <c r="O18" s="30"/>
      <c r="P18" s="30"/>
      <c r="Q18" s="30">
        <v>1000</v>
      </c>
      <c r="R18" s="30"/>
      <c r="S18" s="30" t="s">
        <v>56</v>
      </c>
      <c r="T18" s="30">
        <v>20001</v>
      </c>
      <c r="U18" s="30"/>
      <c r="V18" s="30"/>
    </row>
    <row r="19" spans="1:22" s="25" customFormat="1" x14ac:dyDescent="0.2">
      <c r="A19" s="29"/>
      <c r="B19" s="30">
        <f t="shared" si="0"/>
        <v>2004</v>
      </c>
      <c r="C19" s="30">
        <v>2</v>
      </c>
      <c r="D19" s="30">
        <v>4</v>
      </c>
      <c r="E19" s="30" t="s">
        <v>58</v>
      </c>
      <c r="F19" s="32" t="s">
        <v>62</v>
      </c>
      <c r="G19" s="30"/>
      <c r="H19" s="30"/>
      <c r="I19" s="30" t="s">
        <v>54</v>
      </c>
      <c r="J19" s="32" t="s">
        <v>55</v>
      </c>
      <c r="K19" s="30">
        <v>0</v>
      </c>
      <c r="L19" s="30">
        <v>20</v>
      </c>
      <c r="M19" s="30">
        <v>780</v>
      </c>
      <c r="N19" s="30">
        <v>5</v>
      </c>
      <c r="O19" s="30"/>
      <c r="P19" s="30"/>
      <c r="Q19" s="30">
        <v>1000</v>
      </c>
      <c r="R19" s="30"/>
      <c r="S19" s="30" t="s">
        <v>56</v>
      </c>
      <c r="T19" s="30">
        <v>20001</v>
      </c>
      <c r="U19" s="30"/>
      <c r="V19" s="30"/>
    </row>
    <row r="20" spans="1:22" s="25" customFormat="1" x14ac:dyDescent="0.2">
      <c r="A20" s="29"/>
      <c r="B20" s="30">
        <f t="shared" si="0"/>
        <v>2005</v>
      </c>
      <c r="C20" s="30">
        <v>2</v>
      </c>
      <c r="D20" s="30">
        <v>5</v>
      </c>
      <c r="E20" s="30" t="s">
        <v>58</v>
      </c>
      <c r="F20" s="32" t="s">
        <v>63</v>
      </c>
      <c r="G20" s="30"/>
      <c r="H20" s="30"/>
      <c r="I20" s="30" t="s">
        <v>54</v>
      </c>
      <c r="J20" s="32" t="s">
        <v>55</v>
      </c>
      <c r="K20" s="30">
        <v>0</v>
      </c>
      <c r="L20" s="30">
        <v>20</v>
      </c>
      <c r="M20" s="30">
        <v>780</v>
      </c>
      <c r="N20" s="30">
        <v>5</v>
      </c>
      <c r="O20" s="30"/>
      <c r="P20" s="30"/>
      <c r="Q20" s="30">
        <v>1000</v>
      </c>
      <c r="R20" s="30"/>
      <c r="S20" s="30" t="s">
        <v>56</v>
      </c>
      <c r="T20" s="30">
        <v>20001</v>
      </c>
      <c r="U20" s="30"/>
      <c r="V20" s="30"/>
    </row>
    <row r="21" spans="1:22" s="25" customFormat="1" x14ac:dyDescent="0.2">
      <c r="A21" s="29"/>
      <c r="B21" s="30">
        <f t="shared" si="0"/>
        <v>2006</v>
      </c>
      <c r="C21" s="30">
        <v>2</v>
      </c>
      <c r="D21" s="30">
        <v>6</v>
      </c>
      <c r="E21" s="30" t="s">
        <v>58</v>
      </c>
      <c r="F21" s="32" t="s">
        <v>64</v>
      </c>
      <c r="G21" s="30"/>
      <c r="H21" s="30"/>
      <c r="I21" s="30" t="s">
        <v>54</v>
      </c>
      <c r="J21" s="32" t="s">
        <v>55</v>
      </c>
      <c r="K21" s="30">
        <v>0</v>
      </c>
      <c r="L21" s="30">
        <v>20</v>
      </c>
      <c r="M21" s="30">
        <v>780</v>
      </c>
      <c r="N21" s="30">
        <v>5</v>
      </c>
      <c r="O21" s="30"/>
      <c r="P21" s="30"/>
      <c r="Q21" s="30">
        <v>1000</v>
      </c>
      <c r="R21" s="30"/>
      <c r="S21" s="30" t="s">
        <v>56</v>
      </c>
      <c r="T21" s="30">
        <v>20001</v>
      </c>
      <c r="U21" s="30"/>
      <c r="V21" s="30"/>
    </row>
    <row r="22" spans="1:22" s="25" customFormat="1" x14ac:dyDescent="0.2">
      <c r="A22" s="29"/>
      <c r="B22" s="30">
        <f t="shared" si="0"/>
        <v>2007</v>
      </c>
      <c r="C22" s="30">
        <v>2</v>
      </c>
      <c r="D22" s="30">
        <v>7</v>
      </c>
      <c r="E22" s="30" t="s">
        <v>58</v>
      </c>
      <c r="F22" s="32" t="s">
        <v>65</v>
      </c>
      <c r="G22" s="30"/>
      <c r="H22" s="30"/>
      <c r="I22" s="30" t="s">
        <v>54</v>
      </c>
      <c r="J22" s="32" t="s">
        <v>55</v>
      </c>
      <c r="K22" s="30">
        <v>0</v>
      </c>
      <c r="L22" s="30">
        <v>20</v>
      </c>
      <c r="M22" s="30">
        <v>780</v>
      </c>
      <c r="N22" s="30">
        <v>5</v>
      </c>
      <c r="O22" s="30"/>
      <c r="P22" s="30"/>
      <c r="Q22" s="30">
        <v>1000</v>
      </c>
      <c r="R22" s="30"/>
      <c r="S22" s="30" t="s">
        <v>56</v>
      </c>
      <c r="T22" s="30">
        <v>20001</v>
      </c>
      <c r="U22" s="30"/>
      <c r="V22" s="30"/>
    </row>
    <row r="23" spans="1:22" s="25" customFormat="1" x14ac:dyDescent="0.2">
      <c r="A23" s="29"/>
      <c r="B23" s="30">
        <f t="shared" si="0"/>
        <v>2008</v>
      </c>
      <c r="C23" s="30">
        <v>2</v>
      </c>
      <c r="D23" s="30">
        <v>8</v>
      </c>
      <c r="E23" s="30" t="s">
        <v>58</v>
      </c>
      <c r="F23" s="32" t="s">
        <v>66</v>
      </c>
      <c r="G23" s="30"/>
      <c r="H23" s="30"/>
      <c r="I23" s="30" t="s">
        <v>54</v>
      </c>
      <c r="J23" s="32" t="s">
        <v>55</v>
      </c>
      <c r="K23" s="30">
        <v>0</v>
      </c>
      <c r="L23" s="30">
        <v>20</v>
      </c>
      <c r="M23" s="30">
        <v>780</v>
      </c>
      <c r="N23" s="30">
        <v>5</v>
      </c>
      <c r="O23" s="30"/>
      <c r="P23" s="30"/>
      <c r="Q23" s="30">
        <v>1000</v>
      </c>
      <c r="R23" s="30"/>
      <c r="S23" s="30" t="s">
        <v>56</v>
      </c>
      <c r="T23" s="30">
        <v>20001</v>
      </c>
      <c r="U23" s="30"/>
      <c r="V23" s="30"/>
    </row>
    <row r="24" spans="1:22" s="25" customFormat="1" x14ac:dyDescent="0.2">
      <c r="A24" s="29"/>
      <c r="B24" s="30">
        <f t="shared" si="0"/>
        <v>2009</v>
      </c>
      <c r="C24" s="30">
        <v>2</v>
      </c>
      <c r="D24" s="30">
        <v>9</v>
      </c>
      <c r="E24" s="30" t="s">
        <v>58</v>
      </c>
      <c r="F24" s="32" t="s">
        <v>67</v>
      </c>
      <c r="G24" s="30"/>
      <c r="H24" s="30"/>
      <c r="I24" s="30" t="s">
        <v>54</v>
      </c>
      <c r="J24" s="32" t="s">
        <v>55</v>
      </c>
      <c r="K24" s="30">
        <v>0</v>
      </c>
      <c r="L24" s="30">
        <v>20</v>
      </c>
      <c r="M24" s="30">
        <v>780</v>
      </c>
      <c r="N24" s="30">
        <v>5</v>
      </c>
      <c r="O24" s="30"/>
      <c r="P24" s="30"/>
      <c r="Q24" s="30">
        <v>1000</v>
      </c>
      <c r="R24" s="30"/>
      <c r="S24" s="30" t="s">
        <v>56</v>
      </c>
      <c r="T24" s="30">
        <v>20001</v>
      </c>
      <c r="U24" s="30"/>
      <c r="V24" s="30"/>
    </row>
    <row r="25" spans="1:22" s="25" customFormat="1" x14ac:dyDescent="0.2">
      <c r="A25" s="29"/>
      <c r="B25" s="30">
        <f t="shared" si="0"/>
        <v>2010</v>
      </c>
      <c r="C25" s="30">
        <v>2</v>
      </c>
      <c r="D25" s="30">
        <v>10</v>
      </c>
      <c r="E25" s="30" t="s">
        <v>58</v>
      </c>
      <c r="F25" s="32" t="s">
        <v>68</v>
      </c>
      <c r="G25" s="30"/>
      <c r="H25" s="30"/>
      <c r="I25" s="30" t="s">
        <v>54</v>
      </c>
      <c r="J25" s="32" t="s">
        <v>55</v>
      </c>
      <c r="K25" s="30">
        <v>0</v>
      </c>
      <c r="L25" s="30">
        <v>20</v>
      </c>
      <c r="M25" s="30">
        <v>780</v>
      </c>
      <c r="N25" s="30">
        <v>5</v>
      </c>
      <c r="O25" s="30"/>
      <c r="P25" s="30"/>
      <c r="Q25" s="30">
        <v>1000</v>
      </c>
      <c r="R25" s="30"/>
      <c r="S25" s="30" t="s">
        <v>56</v>
      </c>
      <c r="T25" s="30">
        <v>20001</v>
      </c>
      <c r="U25" s="30"/>
      <c r="V25" s="30"/>
    </row>
    <row r="26" spans="1:22" x14ac:dyDescent="0.2">
      <c r="A26" s="27"/>
      <c r="B26" s="28">
        <f t="shared" si="0"/>
        <v>3001</v>
      </c>
      <c r="C26" s="28">
        <v>3</v>
      </c>
      <c r="D26" s="28">
        <v>1</v>
      </c>
      <c r="E26" s="28" t="s">
        <v>69</v>
      </c>
      <c r="F26" s="31" t="s">
        <v>70</v>
      </c>
      <c r="G26" s="28"/>
      <c r="H26" s="28"/>
      <c r="I26" s="28" t="s">
        <v>54</v>
      </c>
      <c r="J26" s="31" t="s">
        <v>55</v>
      </c>
      <c r="K26" s="28">
        <v>0</v>
      </c>
      <c r="L26" s="28">
        <v>20</v>
      </c>
      <c r="M26" s="28">
        <v>850</v>
      </c>
      <c r="N26" s="28">
        <v>5</v>
      </c>
      <c r="O26" s="28"/>
      <c r="P26" s="28"/>
      <c r="Q26" s="28">
        <v>1000</v>
      </c>
      <c r="R26" s="28"/>
      <c r="S26" s="28" t="s">
        <v>56</v>
      </c>
      <c r="T26" s="28">
        <v>30001</v>
      </c>
      <c r="U26" s="28"/>
      <c r="V26" s="28">
        <v>30002</v>
      </c>
    </row>
    <row r="27" spans="1:22" x14ac:dyDescent="0.2">
      <c r="A27" s="27"/>
      <c r="B27" s="28">
        <f t="shared" si="0"/>
        <v>3002</v>
      </c>
      <c r="C27" s="28">
        <v>3</v>
      </c>
      <c r="D27" s="28">
        <v>2</v>
      </c>
      <c r="E27" s="28" t="s">
        <v>69</v>
      </c>
      <c r="F27" s="31" t="s">
        <v>70</v>
      </c>
      <c r="G27" s="28"/>
      <c r="H27" s="28"/>
      <c r="I27" s="28" t="s">
        <v>54</v>
      </c>
      <c r="J27" s="31" t="s">
        <v>55</v>
      </c>
      <c r="K27" s="28">
        <v>0</v>
      </c>
      <c r="L27" s="28">
        <v>20</v>
      </c>
      <c r="M27" s="28">
        <v>850</v>
      </c>
      <c r="N27" s="28">
        <v>5</v>
      </c>
      <c r="O27" s="28"/>
      <c r="P27" s="28"/>
      <c r="Q27" s="28">
        <v>1000</v>
      </c>
      <c r="R27" s="28"/>
      <c r="S27" s="28" t="s">
        <v>56</v>
      </c>
      <c r="T27" s="28">
        <v>30001</v>
      </c>
      <c r="U27" s="28"/>
      <c r="V27" s="28">
        <v>30002</v>
      </c>
    </row>
    <row r="28" spans="1:22" x14ac:dyDescent="0.2">
      <c r="A28" s="27"/>
      <c r="B28" s="28">
        <f t="shared" si="0"/>
        <v>3003</v>
      </c>
      <c r="C28" s="28">
        <v>3</v>
      </c>
      <c r="D28" s="28">
        <v>3</v>
      </c>
      <c r="E28" s="28" t="s">
        <v>69</v>
      </c>
      <c r="F28" s="31" t="s">
        <v>70</v>
      </c>
      <c r="G28" s="28"/>
      <c r="H28" s="28"/>
      <c r="I28" s="28" t="s">
        <v>54</v>
      </c>
      <c r="J28" s="31" t="s">
        <v>55</v>
      </c>
      <c r="K28" s="28">
        <v>0</v>
      </c>
      <c r="L28" s="28">
        <v>20</v>
      </c>
      <c r="M28" s="28">
        <v>850</v>
      </c>
      <c r="N28" s="28">
        <v>5</v>
      </c>
      <c r="O28" s="28"/>
      <c r="P28" s="28"/>
      <c r="Q28" s="28">
        <v>1000</v>
      </c>
      <c r="R28" s="28"/>
      <c r="S28" s="28" t="s">
        <v>56</v>
      </c>
      <c r="T28" s="28">
        <v>30001</v>
      </c>
      <c r="U28" s="28"/>
      <c r="V28" s="28">
        <v>30002</v>
      </c>
    </row>
    <row r="29" spans="1:22" x14ac:dyDescent="0.2">
      <c r="A29" s="27"/>
      <c r="B29" s="28">
        <f t="shared" si="0"/>
        <v>3004</v>
      </c>
      <c r="C29" s="28">
        <v>3</v>
      </c>
      <c r="D29" s="28">
        <v>4</v>
      </c>
      <c r="E29" s="28" t="s">
        <v>69</v>
      </c>
      <c r="F29" s="31" t="s">
        <v>70</v>
      </c>
      <c r="G29" s="28"/>
      <c r="H29" s="28"/>
      <c r="I29" s="28" t="s">
        <v>54</v>
      </c>
      <c r="J29" s="31" t="s">
        <v>55</v>
      </c>
      <c r="K29" s="28">
        <v>0</v>
      </c>
      <c r="L29" s="28">
        <v>20</v>
      </c>
      <c r="M29" s="28">
        <v>850</v>
      </c>
      <c r="N29" s="28">
        <v>5</v>
      </c>
      <c r="O29" s="28"/>
      <c r="P29" s="28"/>
      <c r="Q29" s="28">
        <v>1000</v>
      </c>
      <c r="R29" s="28"/>
      <c r="S29" s="28" t="s">
        <v>56</v>
      </c>
      <c r="T29" s="28">
        <v>30001</v>
      </c>
      <c r="U29" s="28"/>
      <c r="V29" s="28">
        <v>30002</v>
      </c>
    </row>
    <row r="30" spans="1:22" x14ac:dyDescent="0.2">
      <c r="A30" s="27"/>
      <c r="B30" s="28">
        <f t="shared" si="0"/>
        <v>3005</v>
      </c>
      <c r="C30" s="28">
        <v>3</v>
      </c>
      <c r="D30" s="28">
        <v>5</v>
      </c>
      <c r="E30" s="28" t="s">
        <v>69</v>
      </c>
      <c r="F30" s="31" t="s">
        <v>70</v>
      </c>
      <c r="G30" s="28"/>
      <c r="H30" s="28"/>
      <c r="I30" s="28" t="s">
        <v>54</v>
      </c>
      <c r="J30" s="31" t="s">
        <v>55</v>
      </c>
      <c r="K30" s="28">
        <v>0</v>
      </c>
      <c r="L30" s="28">
        <v>20</v>
      </c>
      <c r="M30" s="28">
        <v>850</v>
      </c>
      <c r="N30" s="28">
        <v>5</v>
      </c>
      <c r="O30" s="28"/>
      <c r="P30" s="28"/>
      <c r="Q30" s="28">
        <v>1000</v>
      </c>
      <c r="R30" s="28"/>
      <c r="S30" s="28" t="s">
        <v>56</v>
      </c>
      <c r="T30" s="28">
        <v>30001</v>
      </c>
      <c r="U30" s="28"/>
      <c r="V30" s="28">
        <v>30002</v>
      </c>
    </row>
    <row r="31" spans="1:22" x14ac:dyDescent="0.2">
      <c r="A31" s="27"/>
      <c r="B31" s="28">
        <f t="shared" si="0"/>
        <v>3006</v>
      </c>
      <c r="C31" s="28">
        <v>3</v>
      </c>
      <c r="D31" s="28">
        <v>6</v>
      </c>
      <c r="E31" s="28" t="s">
        <v>69</v>
      </c>
      <c r="F31" s="31" t="s">
        <v>70</v>
      </c>
      <c r="G31" s="28"/>
      <c r="H31" s="28"/>
      <c r="I31" s="28" t="s">
        <v>54</v>
      </c>
      <c r="J31" s="31" t="s">
        <v>55</v>
      </c>
      <c r="K31" s="28">
        <v>0</v>
      </c>
      <c r="L31" s="28">
        <v>20</v>
      </c>
      <c r="M31" s="28">
        <v>850</v>
      </c>
      <c r="N31" s="28">
        <v>5</v>
      </c>
      <c r="O31" s="28"/>
      <c r="P31" s="28"/>
      <c r="Q31" s="28">
        <v>1000</v>
      </c>
      <c r="R31" s="28"/>
      <c r="S31" s="28" t="s">
        <v>56</v>
      </c>
      <c r="T31" s="28">
        <v>30001</v>
      </c>
      <c r="U31" s="28"/>
      <c r="V31" s="28">
        <v>30002</v>
      </c>
    </row>
    <row r="32" spans="1:22" x14ac:dyDescent="0.2">
      <c r="A32" s="27"/>
      <c r="B32" s="28">
        <f t="shared" si="0"/>
        <v>3007</v>
      </c>
      <c r="C32" s="28">
        <v>3</v>
      </c>
      <c r="D32" s="28">
        <v>7</v>
      </c>
      <c r="E32" s="28" t="s">
        <v>69</v>
      </c>
      <c r="F32" s="31" t="s">
        <v>70</v>
      </c>
      <c r="G32" s="28"/>
      <c r="H32" s="28"/>
      <c r="I32" s="28" t="s">
        <v>54</v>
      </c>
      <c r="J32" s="31" t="s">
        <v>55</v>
      </c>
      <c r="K32" s="28">
        <v>0</v>
      </c>
      <c r="L32" s="28">
        <v>20</v>
      </c>
      <c r="M32" s="28">
        <v>850</v>
      </c>
      <c r="N32" s="28">
        <v>5</v>
      </c>
      <c r="O32" s="28"/>
      <c r="P32" s="28"/>
      <c r="Q32" s="28">
        <v>1000</v>
      </c>
      <c r="R32" s="28"/>
      <c r="S32" s="28" t="s">
        <v>56</v>
      </c>
      <c r="T32" s="28">
        <v>30001</v>
      </c>
      <c r="U32" s="28"/>
      <c r="V32" s="28">
        <v>30002</v>
      </c>
    </row>
    <row r="33" spans="1:22" x14ac:dyDescent="0.2">
      <c r="A33" s="27"/>
      <c r="B33" s="28">
        <f t="shared" si="0"/>
        <v>3008</v>
      </c>
      <c r="C33" s="28">
        <v>3</v>
      </c>
      <c r="D33" s="28">
        <v>8</v>
      </c>
      <c r="E33" s="28" t="s">
        <v>69</v>
      </c>
      <c r="F33" s="31" t="s">
        <v>70</v>
      </c>
      <c r="G33" s="28"/>
      <c r="H33" s="28"/>
      <c r="I33" s="28" t="s">
        <v>54</v>
      </c>
      <c r="J33" s="31" t="s">
        <v>55</v>
      </c>
      <c r="K33" s="28">
        <v>0</v>
      </c>
      <c r="L33" s="28">
        <v>20</v>
      </c>
      <c r="M33" s="28">
        <v>850</v>
      </c>
      <c r="N33" s="28">
        <v>5</v>
      </c>
      <c r="O33" s="28"/>
      <c r="P33" s="28"/>
      <c r="Q33" s="28">
        <v>1000</v>
      </c>
      <c r="R33" s="28"/>
      <c r="S33" s="28" t="s">
        <v>56</v>
      </c>
      <c r="T33" s="28">
        <v>30001</v>
      </c>
      <c r="U33" s="28"/>
      <c r="V33" s="28">
        <v>30002</v>
      </c>
    </row>
    <row r="34" spans="1:22" x14ac:dyDescent="0.2">
      <c r="A34" s="27"/>
      <c r="B34" s="28">
        <f t="shared" si="0"/>
        <v>3009</v>
      </c>
      <c r="C34" s="28">
        <v>3</v>
      </c>
      <c r="D34" s="28">
        <v>9</v>
      </c>
      <c r="E34" s="28" t="s">
        <v>69</v>
      </c>
      <c r="F34" s="31" t="s">
        <v>70</v>
      </c>
      <c r="G34" s="28"/>
      <c r="H34" s="28"/>
      <c r="I34" s="28" t="s">
        <v>54</v>
      </c>
      <c r="J34" s="31" t="s">
        <v>55</v>
      </c>
      <c r="K34" s="28">
        <v>0</v>
      </c>
      <c r="L34" s="28">
        <v>20</v>
      </c>
      <c r="M34" s="28">
        <v>850</v>
      </c>
      <c r="N34" s="28">
        <v>5</v>
      </c>
      <c r="O34" s="28"/>
      <c r="P34" s="28"/>
      <c r="Q34" s="28">
        <v>1000</v>
      </c>
      <c r="R34" s="28"/>
      <c r="S34" s="28" t="s">
        <v>56</v>
      </c>
      <c r="T34" s="28">
        <v>30001</v>
      </c>
      <c r="U34" s="28"/>
      <c r="V34" s="28">
        <v>30002</v>
      </c>
    </row>
    <row r="35" spans="1:22" x14ac:dyDescent="0.2">
      <c r="A35" s="27"/>
      <c r="B35" s="28">
        <f t="shared" si="0"/>
        <v>3010</v>
      </c>
      <c r="C35" s="28">
        <v>3</v>
      </c>
      <c r="D35" s="28">
        <v>10</v>
      </c>
      <c r="E35" s="28" t="s">
        <v>69</v>
      </c>
      <c r="F35" s="31" t="s">
        <v>70</v>
      </c>
      <c r="G35" s="28"/>
      <c r="H35" s="28"/>
      <c r="I35" s="28" t="s">
        <v>54</v>
      </c>
      <c r="J35" s="31" t="s">
        <v>55</v>
      </c>
      <c r="K35" s="28">
        <v>0</v>
      </c>
      <c r="L35" s="28">
        <v>20</v>
      </c>
      <c r="M35" s="28">
        <v>850</v>
      </c>
      <c r="N35" s="28">
        <v>5</v>
      </c>
      <c r="O35" s="28"/>
      <c r="P35" s="28"/>
      <c r="Q35" s="28">
        <v>1000</v>
      </c>
      <c r="R35" s="28"/>
      <c r="S35" s="28" t="s">
        <v>56</v>
      </c>
      <c r="T35" s="28">
        <v>30001</v>
      </c>
      <c r="U35" s="28"/>
      <c r="V35" s="28">
        <v>30002</v>
      </c>
    </row>
    <row r="36" spans="1:22" x14ac:dyDescent="0.2">
      <c r="A36" s="29"/>
      <c r="B36" s="29">
        <f t="shared" si="0"/>
        <v>4001</v>
      </c>
      <c r="C36" s="29">
        <v>4</v>
      </c>
      <c r="D36" s="29">
        <v>1</v>
      </c>
      <c r="E36" s="29" t="s">
        <v>71</v>
      </c>
      <c r="F36" s="33" t="s">
        <v>72</v>
      </c>
      <c r="G36" s="29"/>
      <c r="H36" s="29"/>
      <c r="I36" s="29" t="s">
        <v>54</v>
      </c>
      <c r="J36" s="16" t="s">
        <v>73</v>
      </c>
      <c r="K36" s="29">
        <v>1</v>
      </c>
      <c r="L36" s="29">
        <v>20</v>
      </c>
      <c r="M36" s="29">
        <v>200</v>
      </c>
      <c r="N36" s="29">
        <v>10</v>
      </c>
      <c r="O36" s="29">
        <v>20</v>
      </c>
      <c r="P36" s="29">
        <v>10000</v>
      </c>
      <c r="Q36" s="29"/>
      <c r="R36" s="29"/>
      <c r="S36" s="29" t="s">
        <v>56</v>
      </c>
      <c r="T36" s="29">
        <v>40001</v>
      </c>
      <c r="U36" s="29"/>
      <c r="V36" s="29"/>
    </row>
    <row r="37" spans="1:22" x14ac:dyDescent="0.2">
      <c r="A37" s="29"/>
      <c r="B37" s="29">
        <f t="shared" si="0"/>
        <v>4002</v>
      </c>
      <c r="C37" s="29">
        <v>4</v>
      </c>
      <c r="D37" s="29">
        <v>2</v>
      </c>
      <c r="E37" s="29" t="s">
        <v>71</v>
      </c>
      <c r="F37" s="33" t="s">
        <v>72</v>
      </c>
      <c r="G37" s="29"/>
      <c r="H37" s="29"/>
      <c r="I37" s="29" t="s">
        <v>54</v>
      </c>
      <c r="J37" s="16" t="s">
        <v>73</v>
      </c>
      <c r="K37" s="29">
        <v>1</v>
      </c>
      <c r="L37" s="29">
        <v>20</v>
      </c>
      <c r="M37" s="29">
        <v>200</v>
      </c>
      <c r="N37" s="29">
        <v>10</v>
      </c>
      <c r="O37" s="29">
        <v>20</v>
      </c>
      <c r="P37" s="29">
        <v>10000</v>
      </c>
      <c r="Q37" s="29"/>
      <c r="R37" s="29"/>
      <c r="S37" s="29" t="s">
        <v>56</v>
      </c>
      <c r="T37" s="29">
        <v>40001</v>
      </c>
      <c r="U37" s="29"/>
      <c r="V37" s="29"/>
    </row>
    <row r="38" spans="1:22" x14ac:dyDescent="0.2">
      <c r="A38" s="29"/>
      <c r="B38" s="29">
        <f t="shared" si="0"/>
        <v>4003</v>
      </c>
      <c r="C38" s="29">
        <v>4</v>
      </c>
      <c r="D38" s="29">
        <v>3</v>
      </c>
      <c r="E38" s="29" t="s">
        <v>71</v>
      </c>
      <c r="F38" s="33" t="s">
        <v>72</v>
      </c>
      <c r="G38" s="29"/>
      <c r="H38" s="29"/>
      <c r="I38" s="29" t="s">
        <v>54</v>
      </c>
      <c r="J38" s="16" t="s">
        <v>73</v>
      </c>
      <c r="K38" s="29">
        <v>1</v>
      </c>
      <c r="L38" s="29">
        <v>20</v>
      </c>
      <c r="M38" s="29">
        <v>200</v>
      </c>
      <c r="N38" s="29">
        <v>10</v>
      </c>
      <c r="O38" s="29">
        <v>20</v>
      </c>
      <c r="P38" s="29">
        <v>10000</v>
      </c>
      <c r="Q38" s="29"/>
      <c r="R38" s="29"/>
      <c r="S38" s="29" t="s">
        <v>56</v>
      </c>
      <c r="T38" s="29">
        <v>40001</v>
      </c>
      <c r="U38" s="29"/>
      <c r="V38" s="29"/>
    </row>
    <row r="39" spans="1:22" x14ac:dyDescent="0.2">
      <c r="A39" s="29"/>
      <c r="B39" s="29">
        <f t="shared" si="0"/>
        <v>4004</v>
      </c>
      <c r="C39" s="29">
        <v>4</v>
      </c>
      <c r="D39" s="29">
        <v>4</v>
      </c>
      <c r="E39" s="29" t="s">
        <v>71</v>
      </c>
      <c r="F39" s="33" t="s">
        <v>72</v>
      </c>
      <c r="G39" s="29"/>
      <c r="H39" s="29"/>
      <c r="I39" s="29" t="s">
        <v>54</v>
      </c>
      <c r="J39" s="16" t="s">
        <v>73</v>
      </c>
      <c r="K39" s="29">
        <v>1</v>
      </c>
      <c r="L39" s="29">
        <v>20</v>
      </c>
      <c r="M39" s="29">
        <v>200</v>
      </c>
      <c r="N39" s="29">
        <v>10</v>
      </c>
      <c r="O39" s="29">
        <v>20</v>
      </c>
      <c r="P39" s="29">
        <v>10000</v>
      </c>
      <c r="Q39" s="29"/>
      <c r="R39" s="29"/>
      <c r="S39" s="29" t="s">
        <v>56</v>
      </c>
      <c r="T39" s="29">
        <v>40001</v>
      </c>
      <c r="U39" s="29"/>
      <c r="V39" s="29"/>
    </row>
    <row r="40" spans="1:22" x14ac:dyDescent="0.2">
      <c r="A40" s="29"/>
      <c r="B40" s="29">
        <f t="shared" si="0"/>
        <v>4005</v>
      </c>
      <c r="C40" s="29">
        <v>4</v>
      </c>
      <c r="D40" s="29">
        <v>5</v>
      </c>
      <c r="E40" s="29" t="s">
        <v>71</v>
      </c>
      <c r="F40" s="33" t="s">
        <v>72</v>
      </c>
      <c r="G40" s="29"/>
      <c r="H40" s="29"/>
      <c r="I40" s="29" t="s">
        <v>54</v>
      </c>
      <c r="J40" s="16" t="s">
        <v>73</v>
      </c>
      <c r="K40" s="29">
        <v>1</v>
      </c>
      <c r="L40" s="29">
        <v>20</v>
      </c>
      <c r="M40" s="29">
        <v>200</v>
      </c>
      <c r="N40" s="29">
        <v>10</v>
      </c>
      <c r="O40" s="29">
        <v>20</v>
      </c>
      <c r="P40" s="29">
        <v>10000</v>
      </c>
      <c r="Q40" s="29"/>
      <c r="R40" s="29"/>
      <c r="S40" s="29" t="s">
        <v>56</v>
      </c>
      <c r="T40" s="29">
        <v>40001</v>
      </c>
      <c r="U40" s="29"/>
      <c r="V40" s="29"/>
    </row>
    <row r="41" spans="1:22" x14ac:dyDescent="0.2">
      <c r="A41" s="29"/>
      <c r="B41" s="29">
        <f t="shared" si="0"/>
        <v>4006</v>
      </c>
      <c r="C41" s="29">
        <v>4</v>
      </c>
      <c r="D41" s="29">
        <v>6</v>
      </c>
      <c r="E41" s="29" t="s">
        <v>71</v>
      </c>
      <c r="F41" s="33" t="s">
        <v>72</v>
      </c>
      <c r="G41" s="29"/>
      <c r="H41" s="29"/>
      <c r="I41" s="29" t="s">
        <v>54</v>
      </c>
      <c r="J41" s="16" t="s">
        <v>73</v>
      </c>
      <c r="K41" s="29">
        <v>1</v>
      </c>
      <c r="L41" s="29">
        <v>20</v>
      </c>
      <c r="M41" s="29">
        <v>200</v>
      </c>
      <c r="N41" s="29">
        <v>10</v>
      </c>
      <c r="O41" s="29">
        <v>20</v>
      </c>
      <c r="P41" s="29">
        <v>10000</v>
      </c>
      <c r="Q41" s="29"/>
      <c r="R41" s="29"/>
      <c r="S41" s="29" t="s">
        <v>56</v>
      </c>
      <c r="T41" s="29">
        <v>40001</v>
      </c>
      <c r="U41" s="29"/>
      <c r="V41" s="29"/>
    </row>
    <row r="42" spans="1:22" x14ac:dyDescent="0.2">
      <c r="A42" s="29"/>
      <c r="B42" s="29">
        <f t="shared" si="0"/>
        <v>4007</v>
      </c>
      <c r="C42" s="29">
        <v>4</v>
      </c>
      <c r="D42" s="29">
        <v>7</v>
      </c>
      <c r="E42" s="29" t="s">
        <v>71</v>
      </c>
      <c r="F42" s="33" t="s">
        <v>72</v>
      </c>
      <c r="G42" s="29"/>
      <c r="H42" s="29"/>
      <c r="I42" s="29" t="s">
        <v>54</v>
      </c>
      <c r="J42" s="16" t="s">
        <v>73</v>
      </c>
      <c r="K42" s="29">
        <v>1</v>
      </c>
      <c r="L42" s="29">
        <v>20</v>
      </c>
      <c r="M42" s="29">
        <v>200</v>
      </c>
      <c r="N42" s="29">
        <v>10</v>
      </c>
      <c r="O42" s="29">
        <v>20</v>
      </c>
      <c r="P42" s="29">
        <v>10000</v>
      </c>
      <c r="Q42" s="29"/>
      <c r="R42" s="29"/>
      <c r="S42" s="29" t="s">
        <v>56</v>
      </c>
      <c r="T42" s="29">
        <v>40001</v>
      </c>
      <c r="U42" s="29"/>
      <c r="V42" s="29"/>
    </row>
    <row r="43" spans="1:22" x14ac:dyDescent="0.2">
      <c r="A43" s="29"/>
      <c r="B43" s="29">
        <f t="shared" si="0"/>
        <v>4008</v>
      </c>
      <c r="C43" s="29">
        <v>4</v>
      </c>
      <c r="D43" s="29">
        <v>8</v>
      </c>
      <c r="E43" s="29" t="s">
        <v>71</v>
      </c>
      <c r="F43" s="33" t="s">
        <v>72</v>
      </c>
      <c r="G43" s="29"/>
      <c r="H43" s="29"/>
      <c r="I43" s="29" t="s">
        <v>54</v>
      </c>
      <c r="J43" s="16" t="s">
        <v>73</v>
      </c>
      <c r="K43" s="29">
        <v>1</v>
      </c>
      <c r="L43" s="29">
        <v>20</v>
      </c>
      <c r="M43" s="29">
        <v>200</v>
      </c>
      <c r="N43" s="29">
        <v>10</v>
      </c>
      <c r="O43" s="29">
        <v>20</v>
      </c>
      <c r="P43" s="29">
        <v>10000</v>
      </c>
      <c r="Q43" s="29"/>
      <c r="R43" s="29"/>
      <c r="S43" s="29" t="s">
        <v>56</v>
      </c>
      <c r="T43" s="29">
        <v>40001</v>
      </c>
      <c r="U43" s="29"/>
      <c r="V43" s="29"/>
    </row>
    <row r="44" spans="1:22" x14ac:dyDescent="0.2">
      <c r="A44" s="29"/>
      <c r="B44" s="29">
        <f t="shared" si="0"/>
        <v>4009</v>
      </c>
      <c r="C44" s="29">
        <v>4</v>
      </c>
      <c r="D44" s="29">
        <v>9</v>
      </c>
      <c r="E44" s="29" t="s">
        <v>71</v>
      </c>
      <c r="F44" s="33" t="s">
        <v>72</v>
      </c>
      <c r="G44" s="29"/>
      <c r="H44" s="29"/>
      <c r="I44" s="29" t="s">
        <v>54</v>
      </c>
      <c r="J44" s="16" t="s">
        <v>73</v>
      </c>
      <c r="K44" s="29">
        <v>1</v>
      </c>
      <c r="L44" s="29">
        <v>20</v>
      </c>
      <c r="M44" s="29">
        <v>200</v>
      </c>
      <c r="N44" s="29">
        <v>10</v>
      </c>
      <c r="O44" s="29">
        <v>20</v>
      </c>
      <c r="P44" s="29">
        <v>10000</v>
      </c>
      <c r="Q44" s="29"/>
      <c r="R44" s="29"/>
      <c r="S44" s="29" t="s">
        <v>56</v>
      </c>
      <c r="T44" s="29">
        <v>40001</v>
      </c>
      <c r="U44" s="29"/>
      <c r="V44" s="29"/>
    </row>
    <row r="45" spans="1:22" x14ac:dyDescent="0.2">
      <c r="A45" s="29"/>
      <c r="B45" s="29">
        <f t="shared" si="0"/>
        <v>4010</v>
      </c>
      <c r="C45" s="29">
        <v>4</v>
      </c>
      <c r="D45" s="29">
        <v>10</v>
      </c>
      <c r="E45" s="29" t="s">
        <v>71</v>
      </c>
      <c r="F45" s="33" t="s">
        <v>72</v>
      </c>
      <c r="G45" s="29"/>
      <c r="H45" s="29"/>
      <c r="I45" s="29" t="s">
        <v>54</v>
      </c>
      <c r="J45" s="16" t="s">
        <v>73</v>
      </c>
      <c r="K45" s="29">
        <v>1</v>
      </c>
      <c r="L45" s="29">
        <v>20</v>
      </c>
      <c r="M45" s="29">
        <v>200</v>
      </c>
      <c r="N45" s="29">
        <v>10</v>
      </c>
      <c r="O45" s="29">
        <v>20</v>
      </c>
      <c r="P45" s="29">
        <v>10000</v>
      </c>
      <c r="Q45" s="29"/>
      <c r="R45" s="29"/>
      <c r="S45" s="29" t="s">
        <v>56</v>
      </c>
      <c r="T45" s="29">
        <v>40001</v>
      </c>
      <c r="U45" s="29"/>
      <c r="V45" s="29"/>
    </row>
    <row r="46" spans="1:22" x14ac:dyDescent="0.2">
      <c r="A46" s="27"/>
      <c r="B46" s="27">
        <f t="shared" si="0"/>
        <v>5001</v>
      </c>
      <c r="C46" s="27">
        <v>5</v>
      </c>
      <c r="D46" s="27">
        <v>1</v>
      </c>
      <c r="E46" s="27" t="s">
        <v>74</v>
      </c>
      <c r="F46" s="17" t="s">
        <v>75</v>
      </c>
      <c r="G46" s="27"/>
      <c r="H46" s="27"/>
      <c r="I46" s="27" t="s">
        <v>76</v>
      </c>
      <c r="J46" s="17" t="s">
        <v>77</v>
      </c>
      <c r="K46" s="27">
        <v>0</v>
      </c>
      <c r="L46" s="27">
        <v>100</v>
      </c>
      <c r="M46" s="27">
        <v>500</v>
      </c>
      <c r="N46" s="27">
        <v>100</v>
      </c>
      <c r="O46" s="27">
        <v>30</v>
      </c>
      <c r="P46" s="27">
        <v>5000</v>
      </c>
      <c r="Q46" s="27">
        <v>1000</v>
      </c>
      <c r="R46" s="27"/>
      <c r="S46" s="27" t="s">
        <v>78</v>
      </c>
      <c r="T46" s="27">
        <v>1</v>
      </c>
      <c r="U46" s="27"/>
      <c r="V46" s="27"/>
    </row>
    <row r="47" spans="1:22" x14ac:dyDescent="0.2">
      <c r="A47" s="27"/>
      <c r="B47" s="27">
        <f t="shared" si="0"/>
        <v>5002</v>
      </c>
      <c r="C47" s="27">
        <v>5</v>
      </c>
      <c r="D47" s="27">
        <v>2</v>
      </c>
      <c r="E47" s="27" t="s">
        <v>74</v>
      </c>
      <c r="F47" s="17" t="s">
        <v>75</v>
      </c>
      <c r="G47" s="27"/>
      <c r="H47" s="27"/>
      <c r="I47" s="27" t="s">
        <v>76</v>
      </c>
      <c r="J47" s="17" t="s">
        <v>77</v>
      </c>
      <c r="K47" s="27">
        <v>0</v>
      </c>
      <c r="L47" s="27">
        <v>100</v>
      </c>
      <c r="M47" s="27">
        <v>500</v>
      </c>
      <c r="N47" s="27">
        <v>100</v>
      </c>
      <c r="O47" s="27">
        <v>30</v>
      </c>
      <c r="P47" s="27">
        <v>5000</v>
      </c>
      <c r="Q47" s="27">
        <v>1000</v>
      </c>
      <c r="R47" s="27"/>
      <c r="S47" s="27" t="s">
        <v>78</v>
      </c>
      <c r="T47" s="27">
        <v>1</v>
      </c>
      <c r="U47" s="27"/>
      <c r="V47" s="27"/>
    </row>
    <row r="48" spans="1:22" x14ac:dyDescent="0.2">
      <c r="A48" s="27"/>
      <c r="B48" s="27">
        <f t="shared" si="0"/>
        <v>5003</v>
      </c>
      <c r="C48" s="27">
        <v>5</v>
      </c>
      <c r="D48" s="27">
        <v>3</v>
      </c>
      <c r="E48" s="27" t="s">
        <v>74</v>
      </c>
      <c r="F48" s="17" t="s">
        <v>75</v>
      </c>
      <c r="G48" s="27"/>
      <c r="H48" s="27"/>
      <c r="I48" s="27" t="s">
        <v>76</v>
      </c>
      <c r="J48" s="17" t="s">
        <v>77</v>
      </c>
      <c r="K48" s="27">
        <v>0</v>
      </c>
      <c r="L48" s="27">
        <v>100</v>
      </c>
      <c r="M48" s="27">
        <v>500</v>
      </c>
      <c r="N48" s="27">
        <v>100</v>
      </c>
      <c r="O48" s="27">
        <v>30</v>
      </c>
      <c r="P48" s="27">
        <v>5000</v>
      </c>
      <c r="Q48" s="27">
        <v>1000</v>
      </c>
      <c r="R48" s="27"/>
      <c r="S48" s="27" t="s">
        <v>78</v>
      </c>
      <c r="T48" s="27">
        <v>1</v>
      </c>
      <c r="U48" s="27"/>
      <c r="V48" s="27"/>
    </row>
    <row r="49" spans="1:22" x14ac:dyDescent="0.2">
      <c r="A49" s="27"/>
      <c r="B49" s="27">
        <f t="shared" si="0"/>
        <v>5004</v>
      </c>
      <c r="C49" s="27">
        <v>5</v>
      </c>
      <c r="D49" s="27">
        <v>4</v>
      </c>
      <c r="E49" s="27" t="s">
        <v>74</v>
      </c>
      <c r="F49" s="17" t="s">
        <v>75</v>
      </c>
      <c r="G49" s="27"/>
      <c r="H49" s="27"/>
      <c r="I49" s="27" t="s">
        <v>76</v>
      </c>
      <c r="J49" s="17" t="s">
        <v>77</v>
      </c>
      <c r="K49" s="27">
        <v>0</v>
      </c>
      <c r="L49" s="27">
        <v>100</v>
      </c>
      <c r="M49" s="27">
        <v>500</v>
      </c>
      <c r="N49" s="27">
        <v>100</v>
      </c>
      <c r="O49" s="27">
        <v>30</v>
      </c>
      <c r="P49" s="27">
        <v>5000</v>
      </c>
      <c r="Q49" s="27">
        <v>1000</v>
      </c>
      <c r="R49" s="27"/>
      <c r="S49" s="27" t="s">
        <v>78</v>
      </c>
      <c r="T49" s="27">
        <v>1</v>
      </c>
      <c r="U49" s="27"/>
      <c r="V49" s="27"/>
    </row>
    <row r="50" spans="1:22" x14ac:dyDescent="0.2">
      <c r="A50" s="27"/>
      <c r="B50" s="27">
        <f t="shared" si="0"/>
        <v>5005</v>
      </c>
      <c r="C50" s="27">
        <v>5</v>
      </c>
      <c r="D50" s="27">
        <v>5</v>
      </c>
      <c r="E50" s="27" t="s">
        <v>74</v>
      </c>
      <c r="F50" s="17" t="s">
        <v>75</v>
      </c>
      <c r="G50" s="27"/>
      <c r="H50" s="27"/>
      <c r="I50" s="27" t="s">
        <v>76</v>
      </c>
      <c r="J50" s="17" t="s">
        <v>77</v>
      </c>
      <c r="K50" s="27">
        <v>0</v>
      </c>
      <c r="L50" s="27">
        <v>100</v>
      </c>
      <c r="M50" s="27">
        <v>500</v>
      </c>
      <c r="N50" s="27">
        <v>100</v>
      </c>
      <c r="O50" s="27">
        <v>30</v>
      </c>
      <c r="P50" s="27">
        <v>5000</v>
      </c>
      <c r="Q50" s="27">
        <v>1000</v>
      </c>
      <c r="R50" s="27"/>
      <c r="S50" s="27" t="s">
        <v>78</v>
      </c>
      <c r="T50" s="27">
        <v>1</v>
      </c>
      <c r="U50" s="27"/>
      <c r="V50" s="27"/>
    </row>
    <row r="51" spans="1:22" x14ac:dyDescent="0.2">
      <c r="A51" s="27"/>
      <c r="B51" s="27">
        <f t="shared" si="0"/>
        <v>5006</v>
      </c>
      <c r="C51" s="27">
        <v>5</v>
      </c>
      <c r="D51" s="27">
        <v>6</v>
      </c>
      <c r="E51" s="27" t="s">
        <v>74</v>
      </c>
      <c r="F51" s="17" t="s">
        <v>75</v>
      </c>
      <c r="G51" s="27"/>
      <c r="H51" s="27"/>
      <c r="I51" s="27" t="s">
        <v>76</v>
      </c>
      <c r="J51" s="17" t="s">
        <v>77</v>
      </c>
      <c r="K51" s="27">
        <v>0</v>
      </c>
      <c r="L51" s="27">
        <v>100</v>
      </c>
      <c r="M51" s="27">
        <v>500</v>
      </c>
      <c r="N51" s="27">
        <v>100</v>
      </c>
      <c r="O51" s="27">
        <v>30</v>
      </c>
      <c r="P51" s="27">
        <v>5000</v>
      </c>
      <c r="Q51" s="27">
        <v>1000</v>
      </c>
      <c r="R51" s="27"/>
      <c r="S51" s="27" t="s">
        <v>78</v>
      </c>
      <c r="T51" s="27">
        <v>1</v>
      </c>
      <c r="U51" s="27"/>
      <c r="V51" s="27"/>
    </row>
    <row r="52" spans="1:22" x14ac:dyDescent="0.2">
      <c r="A52" s="27"/>
      <c r="B52" s="27">
        <f t="shared" si="0"/>
        <v>5007</v>
      </c>
      <c r="C52" s="27">
        <v>5</v>
      </c>
      <c r="D52" s="27">
        <v>7</v>
      </c>
      <c r="E52" s="27" t="s">
        <v>74</v>
      </c>
      <c r="F52" s="17" t="s">
        <v>75</v>
      </c>
      <c r="G52" s="27"/>
      <c r="H52" s="27"/>
      <c r="I52" s="27" t="s">
        <v>76</v>
      </c>
      <c r="J52" s="17" t="s">
        <v>77</v>
      </c>
      <c r="K52" s="27">
        <v>0</v>
      </c>
      <c r="L52" s="27">
        <v>100</v>
      </c>
      <c r="M52" s="27">
        <v>500</v>
      </c>
      <c r="N52" s="27">
        <v>100</v>
      </c>
      <c r="O52" s="27">
        <v>30</v>
      </c>
      <c r="P52" s="27">
        <v>5000</v>
      </c>
      <c r="Q52" s="27">
        <v>1000</v>
      </c>
      <c r="R52" s="27"/>
      <c r="S52" s="27" t="s">
        <v>78</v>
      </c>
      <c r="T52" s="27">
        <v>1</v>
      </c>
      <c r="U52" s="27"/>
      <c r="V52" s="27"/>
    </row>
    <row r="53" spans="1:22" x14ac:dyDescent="0.2">
      <c r="A53" s="27"/>
      <c r="B53" s="27">
        <f t="shared" si="0"/>
        <v>5008</v>
      </c>
      <c r="C53" s="27">
        <v>5</v>
      </c>
      <c r="D53" s="27">
        <v>8</v>
      </c>
      <c r="E53" s="27" t="s">
        <v>74</v>
      </c>
      <c r="F53" s="17" t="s">
        <v>75</v>
      </c>
      <c r="G53" s="27"/>
      <c r="H53" s="27"/>
      <c r="I53" s="27" t="s">
        <v>76</v>
      </c>
      <c r="J53" s="17" t="s">
        <v>77</v>
      </c>
      <c r="K53" s="27">
        <v>0</v>
      </c>
      <c r="L53" s="27">
        <v>100</v>
      </c>
      <c r="M53" s="27">
        <v>500</v>
      </c>
      <c r="N53" s="27">
        <v>100</v>
      </c>
      <c r="O53" s="27">
        <v>30</v>
      </c>
      <c r="P53" s="27">
        <v>5000</v>
      </c>
      <c r="Q53" s="27">
        <v>1000</v>
      </c>
      <c r="R53" s="27"/>
      <c r="S53" s="27" t="s">
        <v>78</v>
      </c>
      <c r="T53" s="27">
        <v>1</v>
      </c>
      <c r="U53" s="27"/>
      <c r="V53" s="27"/>
    </row>
    <row r="54" spans="1:22" x14ac:dyDescent="0.2">
      <c r="A54" s="27"/>
      <c r="B54" s="27">
        <f t="shared" si="0"/>
        <v>5009</v>
      </c>
      <c r="C54" s="27">
        <v>5</v>
      </c>
      <c r="D54" s="27">
        <v>9</v>
      </c>
      <c r="E54" s="27" t="s">
        <v>74</v>
      </c>
      <c r="F54" s="17" t="s">
        <v>75</v>
      </c>
      <c r="G54" s="27"/>
      <c r="H54" s="27"/>
      <c r="I54" s="27" t="s">
        <v>76</v>
      </c>
      <c r="J54" s="17" t="s">
        <v>77</v>
      </c>
      <c r="K54" s="27">
        <v>0</v>
      </c>
      <c r="L54" s="27">
        <v>100</v>
      </c>
      <c r="M54" s="27">
        <v>500</v>
      </c>
      <c r="N54" s="27">
        <v>100</v>
      </c>
      <c r="O54" s="27">
        <v>30</v>
      </c>
      <c r="P54" s="27">
        <v>5000</v>
      </c>
      <c r="Q54" s="27">
        <v>1000</v>
      </c>
      <c r="R54" s="27"/>
      <c r="S54" s="27" t="s">
        <v>78</v>
      </c>
      <c r="T54" s="27">
        <v>1</v>
      </c>
      <c r="U54" s="27"/>
      <c r="V54" s="27"/>
    </row>
    <row r="55" spans="1:22" x14ac:dyDescent="0.2">
      <c r="A55" s="27"/>
      <c r="B55" s="28">
        <f t="shared" si="0"/>
        <v>5010</v>
      </c>
      <c r="C55" s="27">
        <v>5</v>
      </c>
      <c r="D55" s="28">
        <v>10</v>
      </c>
      <c r="E55" s="28" t="s">
        <v>74</v>
      </c>
      <c r="F55" s="31" t="s">
        <v>75</v>
      </c>
      <c r="G55" s="28"/>
      <c r="H55" s="28"/>
      <c r="I55" s="28" t="s">
        <v>76</v>
      </c>
      <c r="J55" s="17" t="s">
        <v>77</v>
      </c>
      <c r="K55" s="28">
        <v>0</v>
      </c>
      <c r="L55" s="28">
        <v>100</v>
      </c>
      <c r="M55" s="28">
        <v>500</v>
      </c>
      <c r="N55" s="28">
        <v>100</v>
      </c>
      <c r="O55" s="28">
        <v>30</v>
      </c>
      <c r="P55" s="28">
        <v>5000</v>
      </c>
      <c r="Q55" s="28">
        <v>1000</v>
      </c>
      <c r="R55" s="28"/>
      <c r="S55" s="27" t="s">
        <v>78</v>
      </c>
      <c r="T55" s="27">
        <v>1</v>
      </c>
      <c r="U55" s="28"/>
      <c r="V55" s="28"/>
    </row>
    <row r="56" spans="1:22" x14ac:dyDescent="0.2">
      <c r="A56" s="29"/>
      <c r="B56" s="29">
        <f t="shared" si="0"/>
        <v>6001</v>
      </c>
      <c r="C56" s="29">
        <v>6</v>
      </c>
      <c r="D56" s="29">
        <v>1</v>
      </c>
      <c r="E56" s="29" t="s">
        <v>79</v>
      </c>
      <c r="F56" s="33" t="s">
        <v>80</v>
      </c>
      <c r="G56" s="29"/>
      <c r="H56" s="29"/>
      <c r="I56" s="29" t="s">
        <v>76</v>
      </c>
      <c r="J56" s="16" t="s">
        <v>81</v>
      </c>
      <c r="K56" s="29">
        <v>1</v>
      </c>
      <c r="L56" s="29">
        <v>100</v>
      </c>
      <c r="M56" s="29">
        <v>200</v>
      </c>
      <c r="N56" s="29">
        <v>100</v>
      </c>
      <c r="O56" s="29">
        <v>20</v>
      </c>
      <c r="P56" s="29">
        <v>10000</v>
      </c>
      <c r="Q56" s="29">
        <v>1000</v>
      </c>
      <c r="R56" s="29"/>
      <c r="S56" s="29" t="s">
        <v>56</v>
      </c>
      <c r="T56" s="29">
        <v>60001</v>
      </c>
      <c r="U56" s="29"/>
      <c r="V56" s="29"/>
    </row>
    <row r="57" spans="1:22" x14ac:dyDescent="0.2">
      <c r="A57" s="29"/>
      <c r="B57" s="29">
        <f t="shared" si="0"/>
        <v>6002</v>
      </c>
      <c r="C57" s="29">
        <v>6</v>
      </c>
      <c r="D57" s="29">
        <v>2</v>
      </c>
      <c r="E57" s="29" t="s">
        <v>79</v>
      </c>
      <c r="F57" s="33" t="s">
        <v>80</v>
      </c>
      <c r="G57" s="29"/>
      <c r="H57" s="29"/>
      <c r="I57" s="29" t="s">
        <v>76</v>
      </c>
      <c r="J57" s="16" t="s">
        <v>81</v>
      </c>
      <c r="K57" s="29">
        <v>1</v>
      </c>
      <c r="L57" s="29">
        <v>100</v>
      </c>
      <c r="M57" s="29">
        <v>200</v>
      </c>
      <c r="N57" s="29">
        <v>100</v>
      </c>
      <c r="O57" s="29">
        <v>20</v>
      </c>
      <c r="P57" s="29">
        <v>10000</v>
      </c>
      <c r="Q57" s="29">
        <v>1000</v>
      </c>
      <c r="R57" s="29"/>
      <c r="S57" s="29" t="s">
        <v>56</v>
      </c>
      <c r="T57" s="29">
        <v>60001</v>
      </c>
      <c r="U57" s="29"/>
      <c r="V57" s="29"/>
    </row>
    <row r="58" spans="1:22" x14ac:dyDescent="0.2">
      <c r="A58" s="29"/>
      <c r="B58" s="29">
        <f t="shared" si="0"/>
        <v>6003</v>
      </c>
      <c r="C58" s="29">
        <v>6</v>
      </c>
      <c r="D58" s="29">
        <v>3</v>
      </c>
      <c r="E58" s="29" t="s">
        <v>79</v>
      </c>
      <c r="F58" s="33" t="s">
        <v>80</v>
      </c>
      <c r="G58" s="29"/>
      <c r="H58" s="29"/>
      <c r="I58" s="29" t="s">
        <v>76</v>
      </c>
      <c r="J58" s="16" t="s">
        <v>81</v>
      </c>
      <c r="K58" s="29">
        <v>1</v>
      </c>
      <c r="L58" s="29">
        <v>100</v>
      </c>
      <c r="M58" s="29">
        <v>200</v>
      </c>
      <c r="N58" s="29">
        <v>100</v>
      </c>
      <c r="O58" s="29">
        <v>20</v>
      </c>
      <c r="P58" s="29">
        <v>10000</v>
      </c>
      <c r="Q58" s="29">
        <v>1000</v>
      </c>
      <c r="R58" s="29"/>
      <c r="S58" s="29" t="s">
        <v>56</v>
      </c>
      <c r="T58" s="29">
        <v>60001</v>
      </c>
      <c r="U58" s="29"/>
      <c r="V58" s="29"/>
    </row>
    <row r="59" spans="1:22" x14ac:dyDescent="0.2">
      <c r="A59" s="29"/>
      <c r="B59" s="29">
        <f t="shared" si="0"/>
        <v>6004</v>
      </c>
      <c r="C59" s="29">
        <v>6</v>
      </c>
      <c r="D59" s="29">
        <v>4</v>
      </c>
      <c r="E59" s="29" t="s">
        <v>79</v>
      </c>
      <c r="F59" s="33" t="s">
        <v>80</v>
      </c>
      <c r="G59" s="29"/>
      <c r="H59" s="29"/>
      <c r="I59" s="29" t="s">
        <v>76</v>
      </c>
      <c r="J59" s="16" t="s">
        <v>81</v>
      </c>
      <c r="K59" s="29">
        <v>1</v>
      </c>
      <c r="L59" s="29">
        <v>100</v>
      </c>
      <c r="M59" s="29">
        <v>200</v>
      </c>
      <c r="N59" s="29">
        <v>100</v>
      </c>
      <c r="O59" s="29">
        <v>20</v>
      </c>
      <c r="P59" s="29">
        <v>10000</v>
      </c>
      <c r="Q59" s="29">
        <v>1000</v>
      </c>
      <c r="R59" s="29"/>
      <c r="S59" s="29" t="s">
        <v>56</v>
      </c>
      <c r="T59" s="29">
        <v>60001</v>
      </c>
      <c r="U59" s="29"/>
      <c r="V59" s="29"/>
    </row>
    <row r="60" spans="1:22" x14ac:dyDescent="0.2">
      <c r="A60" s="29"/>
      <c r="B60" s="29">
        <f t="shared" si="0"/>
        <v>6005</v>
      </c>
      <c r="C60" s="29">
        <v>6</v>
      </c>
      <c r="D60" s="29">
        <v>5</v>
      </c>
      <c r="E60" s="29" t="s">
        <v>79</v>
      </c>
      <c r="F60" s="33" t="s">
        <v>80</v>
      </c>
      <c r="G60" s="29"/>
      <c r="H60" s="29"/>
      <c r="I60" s="29" t="s">
        <v>76</v>
      </c>
      <c r="J60" s="16" t="s">
        <v>81</v>
      </c>
      <c r="K60" s="29">
        <v>1</v>
      </c>
      <c r="L60" s="29">
        <v>100</v>
      </c>
      <c r="M60" s="29">
        <v>200</v>
      </c>
      <c r="N60" s="29">
        <v>100</v>
      </c>
      <c r="O60" s="29">
        <v>20</v>
      </c>
      <c r="P60" s="29">
        <v>10000</v>
      </c>
      <c r="Q60" s="29">
        <v>1000</v>
      </c>
      <c r="R60" s="29"/>
      <c r="S60" s="29" t="s">
        <v>56</v>
      </c>
      <c r="T60" s="29">
        <v>60001</v>
      </c>
      <c r="U60" s="29"/>
      <c r="V60" s="29"/>
    </row>
    <row r="61" spans="1:22" x14ac:dyDescent="0.2">
      <c r="A61" s="29"/>
      <c r="B61" s="29">
        <f t="shared" si="0"/>
        <v>6006</v>
      </c>
      <c r="C61" s="29">
        <v>6</v>
      </c>
      <c r="D61" s="29">
        <v>6</v>
      </c>
      <c r="E61" s="29" t="s">
        <v>79</v>
      </c>
      <c r="F61" s="33" t="s">
        <v>80</v>
      </c>
      <c r="G61" s="29"/>
      <c r="H61" s="29"/>
      <c r="I61" s="29" t="s">
        <v>76</v>
      </c>
      <c r="J61" s="16" t="s">
        <v>81</v>
      </c>
      <c r="K61" s="29">
        <v>1</v>
      </c>
      <c r="L61" s="29">
        <v>100</v>
      </c>
      <c r="M61" s="29">
        <v>200</v>
      </c>
      <c r="N61" s="29">
        <v>100</v>
      </c>
      <c r="O61" s="29">
        <v>20</v>
      </c>
      <c r="P61" s="29">
        <v>10000</v>
      </c>
      <c r="Q61" s="29">
        <v>1000</v>
      </c>
      <c r="R61" s="29"/>
      <c r="S61" s="29" t="s">
        <v>56</v>
      </c>
      <c r="T61" s="29">
        <v>60001</v>
      </c>
      <c r="U61" s="29"/>
      <c r="V61" s="29"/>
    </row>
    <row r="62" spans="1:22" x14ac:dyDescent="0.2">
      <c r="A62" s="29"/>
      <c r="B62" s="29">
        <f t="shared" si="0"/>
        <v>6007</v>
      </c>
      <c r="C62" s="29">
        <v>6</v>
      </c>
      <c r="D62" s="29">
        <v>7</v>
      </c>
      <c r="E62" s="29" t="s">
        <v>79</v>
      </c>
      <c r="F62" s="33" t="s">
        <v>80</v>
      </c>
      <c r="G62" s="29"/>
      <c r="H62" s="29"/>
      <c r="I62" s="29" t="s">
        <v>76</v>
      </c>
      <c r="J62" s="16" t="s">
        <v>81</v>
      </c>
      <c r="K62" s="29">
        <v>1</v>
      </c>
      <c r="L62" s="29">
        <v>100</v>
      </c>
      <c r="M62" s="29">
        <v>200</v>
      </c>
      <c r="N62" s="29">
        <v>100</v>
      </c>
      <c r="O62" s="29">
        <v>20</v>
      </c>
      <c r="P62" s="29">
        <v>10000</v>
      </c>
      <c r="Q62" s="29">
        <v>1000</v>
      </c>
      <c r="R62" s="29"/>
      <c r="S62" s="29" t="s">
        <v>56</v>
      </c>
      <c r="T62" s="29">
        <v>60001</v>
      </c>
      <c r="U62" s="29"/>
      <c r="V62" s="29"/>
    </row>
    <row r="63" spans="1:22" x14ac:dyDescent="0.2">
      <c r="A63" s="29"/>
      <c r="B63" s="29">
        <f t="shared" si="0"/>
        <v>6008</v>
      </c>
      <c r="C63" s="29">
        <v>6</v>
      </c>
      <c r="D63" s="29">
        <v>8</v>
      </c>
      <c r="E63" s="29" t="s">
        <v>79</v>
      </c>
      <c r="F63" s="33" t="s">
        <v>80</v>
      </c>
      <c r="G63" s="29"/>
      <c r="H63" s="29"/>
      <c r="I63" s="29" t="s">
        <v>76</v>
      </c>
      <c r="J63" s="16" t="s">
        <v>81</v>
      </c>
      <c r="K63" s="29">
        <v>1</v>
      </c>
      <c r="L63" s="29">
        <v>100</v>
      </c>
      <c r="M63" s="29">
        <v>200</v>
      </c>
      <c r="N63" s="29">
        <v>100</v>
      </c>
      <c r="O63" s="29">
        <v>20</v>
      </c>
      <c r="P63" s="29">
        <v>10000</v>
      </c>
      <c r="Q63" s="29">
        <v>1000</v>
      </c>
      <c r="R63" s="29"/>
      <c r="S63" s="29" t="s">
        <v>56</v>
      </c>
      <c r="T63" s="29">
        <v>60001</v>
      </c>
      <c r="U63" s="29"/>
      <c r="V63" s="29"/>
    </row>
    <row r="64" spans="1:22" x14ac:dyDescent="0.2">
      <c r="A64" s="29"/>
      <c r="B64" s="29">
        <f t="shared" si="0"/>
        <v>6009</v>
      </c>
      <c r="C64" s="29">
        <v>6</v>
      </c>
      <c r="D64" s="29">
        <v>9</v>
      </c>
      <c r="E64" s="29" t="s">
        <v>79</v>
      </c>
      <c r="F64" s="33" t="s">
        <v>80</v>
      </c>
      <c r="G64" s="29"/>
      <c r="H64" s="29"/>
      <c r="I64" s="29" t="s">
        <v>76</v>
      </c>
      <c r="J64" s="16" t="s">
        <v>81</v>
      </c>
      <c r="K64" s="29">
        <v>1</v>
      </c>
      <c r="L64" s="29">
        <v>100</v>
      </c>
      <c r="M64" s="29">
        <v>200</v>
      </c>
      <c r="N64" s="29">
        <v>100</v>
      </c>
      <c r="O64" s="29">
        <v>20</v>
      </c>
      <c r="P64" s="29">
        <v>10000</v>
      </c>
      <c r="Q64" s="29">
        <v>1000</v>
      </c>
      <c r="R64" s="29"/>
      <c r="S64" s="29" t="s">
        <v>56</v>
      </c>
      <c r="T64" s="29">
        <v>60001</v>
      </c>
      <c r="U64" s="29"/>
      <c r="V64" s="29"/>
    </row>
    <row r="65" spans="1:22" x14ac:dyDescent="0.2">
      <c r="A65" s="29"/>
      <c r="B65" s="29">
        <f t="shared" si="0"/>
        <v>6010</v>
      </c>
      <c r="C65" s="29">
        <v>6</v>
      </c>
      <c r="D65" s="29">
        <v>10</v>
      </c>
      <c r="E65" s="29" t="s">
        <v>79</v>
      </c>
      <c r="F65" s="33" t="s">
        <v>80</v>
      </c>
      <c r="G65" s="29"/>
      <c r="H65" s="29"/>
      <c r="I65" s="29" t="s">
        <v>76</v>
      </c>
      <c r="J65" s="16" t="s">
        <v>81</v>
      </c>
      <c r="K65" s="29">
        <v>1</v>
      </c>
      <c r="L65" s="29">
        <v>100</v>
      </c>
      <c r="M65" s="29">
        <v>200</v>
      </c>
      <c r="N65" s="29">
        <v>100</v>
      </c>
      <c r="O65" s="29">
        <v>20</v>
      </c>
      <c r="P65" s="29">
        <v>10000</v>
      </c>
      <c r="Q65" s="29">
        <v>1000</v>
      </c>
      <c r="R65" s="29"/>
      <c r="S65" s="29" t="s">
        <v>56</v>
      </c>
      <c r="T65" s="29">
        <v>60001</v>
      </c>
      <c r="U65" s="29"/>
      <c r="V65" s="29"/>
    </row>
    <row r="66" spans="1:22" x14ac:dyDescent="0.2">
      <c r="A66" s="27"/>
      <c r="B66" s="28">
        <f t="shared" si="0"/>
        <v>7001</v>
      </c>
      <c r="C66" s="27">
        <v>7</v>
      </c>
      <c r="D66" s="28">
        <v>1</v>
      </c>
      <c r="E66" s="28" t="s">
        <v>82</v>
      </c>
      <c r="F66" s="31" t="s">
        <v>83</v>
      </c>
      <c r="G66" s="28"/>
      <c r="H66" s="28"/>
      <c r="I66" s="28" t="s">
        <v>76</v>
      </c>
      <c r="J66" s="31" t="s">
        <v>77</v>
      </c>
      <c r="K66" s="28">
        <v>0</v>
      </c>
      <c r="L66" s="28">
        <v>100</v>
      </c>
      <c r="M66" s="28">
        <v>1500</v>
      </c>
      <c r="N66" s="28">
        <v>100</v>
      </c>
      <c r="O66" s="28">
        <v>20</v>
      </c>
      <c r="P66" s="28">
        <v>5</v>
      </c>
      <c r="Q66" s="28">
        <v>1000</v>
      </c>
      <c r="R66" s="28"/>
      <c r="S66" s="27" t="s">
        <v>78</v>
      </c>
      <c r="T66" s="27">
        <v>2</v>
      </c>
      <c r="U66" s="28"/>
      <c r="V66" s="28"/>
    </row>
    <row r="67" spans="1:22" x14ac:dyDescent="0.2">
      <c r="A67" s="27"/>
      <c r="B67" s="28">
        <f t="shared" si="0"/>
        <v>7002</v>
      </c>
      <c r="C67" s="27">
        <v>7</v>
      </c>
      <c r="D67" s="28">
        <v>2</v>
      </c>
      <c r="E67" s="28" t="s">
        <v>82</v>
      </c>
      <c r="F67" s="31" t="s">
        <v>83</v>
      </c>
      <c r="G67" s="28"/>
      <c r="H67" s="28"/>
      <c r="I67" s="28" t="s">
        <v>76</v>
      </c>
      <c r="J67" s="31" t="s">
        <v>77</v>
      </c>
      <c r="K67" s="28">
        <v>0</v>
      </c>
      <c r="L67" s="28">
        <v>100</v>
      </c>
      <c r="M67" s="28">
        <v>1500</v>
      </c>
      <c r="N67" s="28">
        <v>100</v>
      </c>
      <c r="O67" s="28">
        <v>20</v>
      </c>
      <c r="P67" s="28">
        <v>5</v>
      </c>
      <c r="Q67" s="28">
        <v>1000</v>
      </c>
      <c r="R67" s="28"/>
      <c r="S67" s="27" t="s">
        <v>78</v>
      </c>
      <c r="T67" s="27">
        <v>2</v>
      </c>
      <c r="U67" s="28"/>
      <c r="V67" s="28"/>
    </row>
    <row r="68" spans="1:22" x14ac:dyDescent="0.2">
      <c r="A68" s="27"/>
      <c r="B68" s="28">
        <f t="shared" si="0"/>
        <v>7003</v>
      </c>
      <c r="C68" s="27">
        <v>7</v>
      </c>
      <c r="D68" s="28">
        <v>3</v>
      </c>
      <c r="E68" s="28" t="s">
        <v>82</v>
      </c>
      <c r="F68" s="31" t="s">
        <v>83</v>
      </c>
      <c r="G68" s="28"/>
      <c r="H68" s="28"/>
      <c r="I68" s="28" t="s">
        <v>76</v>
      </c>
      <c r="J68" s="31" t="s">
        <v>77</v>
      </c>
      <c r="K68" s="28">
        <v>0</v>
      </c>
      <c r="L68" s="28">
        <v>100</v>
      </c>
      <c r="M68" s="28">
        <v>1500</v>
      </c>
      <c r="N68" s="28">
        <v>100</v>
      </c>
      <c r="O68" s="28">
        <v>20</v>
      </c>
      <c r="P68" s="28">
        <v>5</v>
      </c>
      <c r="Q68" s="28">
        <v>1000</v>
      </c>
      <c r="R68" s="28"/>
      <c r="S68" s="27" t="s">
        <v>78</v>
      </c>
      <c r="T68" s="27">
        <v>2</v>
      </c>
      <c r="U68" s="28"/>
      <c r="V68" s="28"/>
    </row>
    <row r="69" spans="1:22" x14ac:dyDescent="0.2">
      <c r="A69" s="27"/>
      <c r="B69" s="28">
        <f t="shared" si="0"/>
        <v>7004</v>
      </c>
      <c r="C69" s="27">
        <v>7</v>
      </c>
      <c r="D69" s="28">
        <v>4</v>
      </c>
      <c r="E69" s="28" t="s">
        <v>82</v>
      </c>
      <c r="F69" s="31" t="s">
        <v>83</v>
      </c>
      <c r="G69" s="28"/>
      <c r="H69" s="28"/>
      <c r="I69" s="28" t="s">
        <v>76</v>
      </c>
      <c r="J69" s="31" t="s">
        <v>77</v>
      </c>
      <c r="K69" s="28">
        <v>0</v>
      </c>
      <c r="L69" s="28">
        <v>100</v>
      </c>
      <c r="M69" s="28">
        <v>1500</v>
      </c>
      <c r="N69" s="28">
        <v>100</v>
      </c>
      <c r="O69" s="28">
        <v>20</v>
      </c>
      <c r="P69" s="28">
        <v>5</v>
      </c>
      <c r="Q69" s="28">
        <v>1000</v>
      </c>
      <c r="R69" s="28"/>
      <c r="S69" s="27" t="s">
        <v>78</v>
      </c>
      <c r="T69" s="27">
        <v>2</v>
      </c>
      <c r="U69" s="28"/>
      <c r="V69" s="28"/>
    </row>
    <row r="70" spans="1:22" x14ac:dyDescent="0.2">
      <c r="A70" s="27"/>
      <c r="B70" s="28">
        <f t="shared" si="0"/>
        <v>7005</v>
      </c>
      <c r="C70" s="27">
        <v>7</v>
      </c>
      <c r="D70" s="28">
        <v>5</v>
      </c>
      <c r="E70" s="28" t="s">
        <v>82</v>
      </c>
      <c r="F70" s="31" t="s">
        <v>83</v>
      </c>
      <c r="G70" s="28"/>
      <c r="H70" s="28"/>
      <c r="I70" s="28" t="s">
        <v>76</v>
      </c>
      <c r="J70" s="31" t="s">
        <v>77</v>
      </c>
      <c r="K70" s="28">
        <v>0</v>
      </c>
      <c r="L70" s="28">
        <v>100</v>
      </c>
      <c r="M70" s="28">
        <v>1500</v>
      </c>
      <c r="N70" s="28">
        <v>100</v>
      </c>
      <c r="O70" s="28">
        <v>20</v>
      </c>
      <c r="P70" s="28">
        <v>5</v>
      </c>
      <c r="Q70" s="28">
        <v>1000</v>
      </c>
      <c r="R70" s="28"/>
      <c r="S70" s="27" t="s">
        <v>78</v>
      </c>
      <c r="T70" s="27">
        <v>2</v>
      </c>
      <c r="U70" s="28"/>
      <c r="V70" s="28"/>
    </row>
    <row r="71" spans="1:22" x14ac:dyDescent="0.2">
      <c r="A71" s="27"/>
      <c r="B71" s="28">
        <f t="shared" si="0"/>
        <v>7006</v>
      </c>
      <c r="C71" s="27">
        <v>7</v>
      </c>
      <c r="D71" s="28">
        <v>6</v>
      </c>
      <c r="E71" s="28" t="s">
        <v>82</v>
      </c>
      <c r="F71" s="31" t="s">
        <v>83</v>
      </c>
      <c r="G71" s="28"/>
      <c r="H71" s="28"/>
      <c r="I71" s="28" t="s">
        <v>76</v>
      </c>
      <c r="J71" s="31" t="s">
        <v>77</v>
      </c>
      <c r="K71" s="28">
        <v>0</v>
      </c>
      <c r="L71" s="28">
        <v>100</v>
      </c>
      <c r="M71" s="28">
        <v>1500</v>
      </c>
      <c r="N71" s="28">
        <v>100</v>
      </c>
      <c r="O71" s="28">
        <v>20</v>
      </c>
      <c r="P71" s="28">
        <v>5</v>
      </c>
      <c r="Q71" s="28">
        <v>1000</v>
      </c>
      <c r="R71" s="28"/>
      <c r="S71" s="27" t="s">
        <v>78</v>
      </c>
      <c r="T71" s="27">
        <v>2</v>
      </c>
      <c r="U71" s="28"/>
      <c r="V71" s="28"/>
    </row>
    <row r="72" spans="1:22" x14ac:dyDescent="0.2">
      <c r="A72" s="27"/>
      <c r="B72" s="28">
        <f t="shared" si="0"/>
        <v>7007</v>
      </c>
      <c r="C72" s="27">
        <v>7</v>
      </c>
      <c r="D72" s="28">
        <v>7</v>
      </c>
      <c r="E72" s="28" t="s">
        <v>82</v>
      </c>
      <c r="F72" s="31" t="s">
        <v>83</v>
      </c>
      <c r="G72" s="28"/>
      <c r="H72" s="28"/>
      <c r="I72" s="28" t="s">
        <v>76</v>
      </c>
      <c r="J72" s="31" t="s">
        <v>77</v>
      </c>
      <c r="K72" s="28">
        <v>0</v>
      </c>
      <c r="L72" s="28">
        <v>100</v>
      </c>
      <c r="M72" s="28">
        <v>1500</v>
      </c>
      <c r="N72" s="28">
        <v>100</v>
      </c>
      <c r="O72" s="28">
        <v>20</v>
      </c>
      <c r="P72" s="28">
        <v>5</v>
      </c>
      <c r="Q72" s="28">
        <v>1000</v>
      </c>
      <c r="R72" s="28"/>
      <c r="S72" s="27" t="s">
        <v>78</v>
      </c>
      <c r="T72" s="27">
        <v>2</v>
      </c>
      <c r="U72" s="28"/>
      <c r="V72" s="28"/>
    </row>
    <row r="73" spans="1:22" x14ac:dyDescent="0.2">
      <c r="A73" s="27"/>
      <c r="B73" s="28">
        <f t="shared" si="0"/>
        <v>7008</v>
      </c>
      <c r="C73" s="27">
        <v>7</v>
      </c>
      <c r="D73" s="28">
        <v>8</v>
      </c>
      <c r="E73" s="28" t="s">
        <v>82</v>
      </c>
      <c r="F73" s="31" t="s">
        <v>83</v>
      </c>
      <c r="G73" s="28"/>
      <c r="H73" s="28"/>
      <c r="I73" s="28" t="s">
        <v>76</v>
      </c>
      <c r="J73" s="31" t="s">
        <v>77</v>
      </c>
      <c r="K73" s="28">
        <v>0</v>
      </c>
      <c r="L73" s="28">
        <v>100</v>
      </c>
      <c r="M73" s="28">
        <v>1500</v>
      </c>
      <c r="N73" s="28">
        <v>100</v>
      </c>
      <c r="O73" s="28">
        <v>20</v>
      </c>
      <c r="P73" s="28">
        <v>5</v>
      </c>
      <c r="Q73" s="28">
        <v>1000</v>
      </c>
      <c r="R73" s="28"/>
      <c r="S73" s="27" t="s">
        <v>78</v>
      </c>
      <c r="T73" s="27">
        <v>2</v>
      </c>
      <c r="U73" s="28"/>
      <c r="V73" s="28"/>
    </row>
    <row r="74" spans="1:22" x14ac:dyDescent="0.2">
      <c r="A74" s="27"/>
      <c r="B74" s="28">
        <f t="shared" si="0"/>
        <v>7009</v>
      </c>
      <c r="C74" s="27">
        <v>7</v>
      </c>
      <c r="D74" s="28">
        <v>9</v>
      </c>
      <c r="E74" s="28" t="s">
        <v>82</v>
      </c>
      <c r="F74" s="31" t="s">
        <v>83</v>
      </c>
      <c r="G74" s="28"/>
      <c r="H74" s="28"/>
      <c r="I74" s="28" t="s">
        <v>76</v>
      </c>
      <c r="J74" s="31" t="s">
        <v>77</v>
      </c>
      <c r="K74" s="28">
        <v>0</v>
      </c>
      <c r="L74" s="28">
        <v>100</v>
      </c>
      <c r="M74" s="28">
        <v>1500</v>
      </c>
      <c r="N74" s="28">
        <v>100</v>
      </c>
      <c r="O74" s="28">
        <v>20</v>
      </c>
      <c r="P74" s="28">
        <v>5</v>
      </c>
      <c r="Q74" s="28">
        <v>1000</v>
      </c>
      <c r="R74" s="28"/>
      <c r="S74" s="27" t="s">
        <v>78</v>
      </c>
      <c r="T74" s="27">
        <v>2</v>
      </c>
      <c r="U74" s="28"/>
      <c r="V74" s="28"/>
    </row>
    <row r="75" spans="1:22" x14ac:dyDescent="0.2">
      <c r="A75" s="27"/>
      <c r="B75" s="28">
        <f t="shared" si="0"/>
        <v>7010</v>
      </c>
      <c r="C75" s="27">
        <v>7</v>
      </c>
      <c r="D75" s="28">
        <v>10</v>
      </c>
      <c r="E75" s="28" t="s">
        <v>82</v>
      </c>
      <c r="F75" s="31" t="s">
        <v>83</v>
      </c>
      <c r="G75" s="28"/>
      <c r="H75" s="28"/>
      <c r="I75" s="28" t="s">
        <v>76</v>
      </c>
      <c r="J75" s="31" t="s">
        <v>77</v>
      </c>
      <c r="K75" s="28">
        <v>0</v>
      </c>
      <c r="L75" s="28">
        <v>100</v>
      </c>
      <c r="M75" s="28">
        <v>1500</v>
      </c>
      <c r="N75" s="28">
        <v>100</v>
      </c>
      <c r="O75" s="28">
        <v>20</v>
      </c>
      <c r="P75" s="28">
        <v>5</v>
      </c>
      <c r="Q75" s="28">
        <v>1000</v>
      </c>
      <c r="R75" s="28"/>
      <c r="S75" s="27" t="s">
        <v>78</v>
      </c>
      <c r="T75" s="27">
        <v>2</v>
      </c>
      <c r="U75" s="28"/>
      <c r="V75" s="28"/>
    </row>
    <row r="76" spans="1:22" x14ac:dyDescent="0.2">
      <c r="A76" s="29"/>
      <c r="B76" s="29">
        <f t="shared" si="0"/>
        <v>8001</v>
      </c>
      <c r="C76" s="29">
        <v>8</v>
      </c>
      <c r="D76" s="29">
        <v>1</v>
      </c>
      <c r="E76" s="29" t="s">
        <v>84</v>
      </c>
      <c r="F76" s="33" t="s">
        <v>85</v>
      </c>
      <c r="G76" s="29"/>
      <c r="H76" s="29"/>
      <c r="I76" s="29" t="s">
        <v>76</v>
      </c>
      <c r="J76" s="16" t="s">
        <v>77</v>
      </c>
      <c r="K76" s="29">
        <v>1</v>
      </c>
      <c r="L76" s="29">
        <v>100</v>
      </c>
      <c r="M76" s="29">
        <v>500</v>
      </c>
      <c r="N76" s="29">
        <v>100</v>
      </c>
      <c r="O76" s="29">
        <v>50</v>
      </c>
      <c r="P76" s="29">
        <v>5000</v>
      </c>
      <c r="Q76" s="29">
        <v>1000</v>
      </c>
      <c r="R76" s="29"/>
      <c r="S76" s="29" t="s">
        <v>78</v>
      </c>
      <c r="T76" s="29">
        <v>3</v>
      </c>
      <c r="U76" s="29"/>
      <c r="V76" s="29">
        <v>80002</v>
      </c>
    </row>
    <row r="77" spans="1:22" x14ac:dyDescent="0.2">
      <c r="A77" s="29"/>
      <c r="B77" s="29">
        <f t="shared" si="0"/>
        <v>8002</v>
      </c>
      <c r="C77" s="29">
        <v>8</v>
      </c>
      <c r="D77" s="29">
        <v>2</v>
      </c>
      <c r="E77" s="29" t="s">
        <v>84</v>
      </c>
      <c r="F77" s="33" t="s">
        <v>85</v>
      </c>
      <c r="G77" s="29"/>
      <c r="H77" s="29"/>
      <c r="I77" s="29" t="s">
        <v>76</v>
      </c>
      <c r="J77" s="16" t="s">
        <v>77</v>
      </c>
      <c r="K77" s="29">
        <v>1</v>
      </c>
      <c r="L77" s="29">
        <v>100</v>
      </c>
      <c r="M77" s="29">
        <v>500</v>
      </c>
      <c r="N77" s="29">
        <v>100</v>
      </c>
      <c r="O77" s="29">
        <v>50</v>
      </c>
      <c r="P77" s="29">
        <v>5000</v>
      </c>
      <c r="Q77" s="29">
        <v>1000</v>
      </c>
      <c r="R77" s="29"/>
      <c r="S77" s="29" t="s">
        <v>78</v>
      </c>
      <c r="T77" s="29">
        <v>3</v>
      </c>
      <c r="U77" s="29"/>
      <c r="V77" s="29">
        <v>80002</v>
      </c>
    </row>
    <row r="78" spans="1:22" x14ac:dyDescent="0.2">
      <c r="A78" s="29"/>
      <c r="B78" s="29">
        <f t="shared" si="0"/>
        <v>8003</v>
      </c>
      <c r="C78" s="29">
        <v>8</v>
      </c>
      <c r="D78" s="29">
        <v>3</v>
      </c>
      <c r="E78" s="29" t="s">
        <v>84</v>
      </c>
      <c r="F78" s="33" t="s">
        <v>85</v>
      </c>
      <c r="G78" s="29"/>
      <c r="H78" s="29"/>
      <c r="I78" s="29" t="s">
        <v>76</v>
      </c>
      <c r="J78" s="16" t="s">
        <v>77</v>
      </c>
      <c r="K78" s="29">
        <v>1</v>
      </c>
      <c r="L78" s="29">
        <v>100</v>
      </c>
      <c r="M78" s="29">
        <v>500</v>
      </c>
      <c r="N78" s="29">
        <v>100</v>
      </c>
      <c r="O78" s="29">
        <v>50</v>
      </c>
      <c r="P78" s="29">
        <v>5000</v>
      </c>
      <c r="Q78" s="29">
        <v>1000</v>
      </c>
      <c r="R78" s="29"/>
      <c r="S78" s="29" t="s">
        <v>78</v>
      </c>
      <c r="T78" s="29">
        <v>3</v>
      </c>
      <c r="U78" s="29"/>
      <c r="V78" s="29">
        <v>80002</v>
      </c>
    </row>
    <row r="79" spans="1:22" x14ac:dyDescent="0.2">
      <c r="A79" s="29"/>
      <c r="B79" s="29">
        <f t="shared" si="0"/>
        <v>8004</v>
      </c>
      <c r="C79" s="29">
        <v>8</v>
      </c>
      <c r="D79" s="29">
        <v>4</v>
      </c>
      <c r="E79" s="29" t="s">
        <v>84</v>
      </c>
      <c r="F79" s="33" t="s">
        <v>85</v>
      </c>
      <c r="G79" s="29"/>
      <c r="H79" s="29"/>
      <c r="I79" s="29" t="s">
        <v>76</v>
      </c>
      <c r="J79" s="16" t="s">
        <v>77</v>
      </c>
      <c r="K79" s="29">
        <v>1</v>
      </c>
      <c r="L79" s="29">
        <v>100</v>
      </c>
      <c r="M79" s="29">
        <v>500</v>
      </c>
      <c r="N79" s="29">
        <v>100</v>
      </c>
      <c r="O79" s="29">
        <v>50</v>
      </c>
      <c r="P79" s="29">
        <v>5000</v>
      </c>
      <c r="Q79" s="29">
        <v>1000</v>
      </c>
      <c r="R79" s="29"/>
      <c r="S79" s="29" t="s">
        <v>78</v>
      </c>
      <c r="T79" s="29">
        <v>3</v>
      </c>
      <c r="U79" s="29"/>
      <c r="V79" s="29">
        <v>80002</v>
      </c>
    </row>
    <row r="80" spans="1:22" x14ac:dyDescent="0.2">
      <c r="A80" s="29"/>
      <c r="B80" s="29">
        <f t="shared" si="0"/>
        <v>8005</v>
      </c>
      <c r="C80" s="29">
        <v>8</v>
      </c>
      <c r="D80" s="29">
        <v>5</v>
      </c>
      <c r="E80" s="29" t="s">
        <v>84</v>
      </c>
      <c r="F80" s="33" t="s">
        <v>85</v>
      </c>
      <c r="G80" s="29"/>
      <c r="H80" s="29"/>
      <c r="I80" s="29" t="s">
        <v>76</v>
      </c>
      <c r="J80" s="16" t="s">
        <v>77</v>
      </c>
      <c r="K80" s="29">
        <v>1</v>
      </c>
      <c r="L80" s="29">
        <v>100</v>
      </c>
      <c r="M80" s="29">
        <v>500</v>
      </c>
      <c r="N80" s="29">
        <v>100</v>
      </c>
      <c r="O80" s="29">
        <v>50</v>
      </c>
      <c r="P80" s="29">
        <v>5000</v>
      </c>
      <c r="Q80" s="29">
        <v>1000</v>
      </c>
      <c r="R80" s="29"/>
      <c r="S80" s="29" t="s">
        <v>78</v>
      </c>
      <c r="T80" s="29">
        <v>3</v>
      </c>
      <c r="U80" s="29"/>
      <c r="V80" s="29">
        <v>80002</v>
      </c>
    </row>
    <row r="81" spans="1:22" x14ac:dyDescent="0.2">
      <c r="A81" s="29"/>
      <c r="B81" s="29">
        <f t="shared" si="0"/>
        <v>8006</v>
      </c>
      <c r="C81" s="29">
        <v>8</v>
      </c>
      <c r="D81" s="29">
        <v>6</v>
      </c>
      <c r="E81" s="29" t="s">
        <v>84</v>
      </c>
      <c r="F81" s="33" t="s">
        <v>85</v>
      </c>
      <c r="G81" s="29"/>
      <c r="H81" s="29"/>
      <c r="I81" s="29" t="s">
        <v>76</v>
      </c>
      <c r="J81" s="16" t="s">
        <v>77</v>
      </c>
      <c r="K81" s="29">
        <v>1</v>
      </c>
      <c r="L81" s="29">
        <v>100</v>
      </c>
      <c r="M81" s="29">
        <v>500</v>
      </c>
      <c r="N81" s="29">
        <v>100</v>
      </c>
      <c r="O81" s="29">
        <v>50</v>
      </c>
      <c r="P81" s="29">
        <v>5000</v>
      </c>
      <c r="Q81" s="29">
        <v>1000</v>
      </c>
      <c r="R81" s="29"/>
      <c r="S81" s="29" t="s">
        <v>78</v>
      </c>
      <c r="T81" s="29">
        <v>3</v>
      </c>
      <c r="U81" s="29"/>
      <c r="V81" s="29">
        <v>80002</v>
      </c>
    </row>
    <row r="82" spans="1:22" x14ac:dyDescent="0.2">
      <c r="A82" s="29"/>
      <c r="B82" s="29">
        <f t="shared" si="0"/>
        <v>8007</v>
      </c>
      <c r="C82" s="29">
        <v>8</v>
      </c>
      <c r="D82" s="29">
        <v>7</v>
      </c>
      <c r="E82" s="29" t="s">
        <v>84</v>
      </c>
      <c r="F82" s="33" t="s">
        <v>85</v>
      </c>
      <c r="G82" s="29"/>
      <c r="H82" s="29"/>
      <c r="I82" s="29" t="s">
        <v>76</v>
      </c>
      <c r="J82" s="16" t="s">
        <v>77</v>
      </c>
      <c r="K82" s="29">
        <v>1</v>
      </c>
      <c r="L82" s="29">
        <v>100</v>
      </c>
      <c r="M82" s="29">
        <v>500</v>
      </c>
      <c r="N82" s="29">
        <v>100</v>
      </c>
      <c r="O82" s="29">
        <v>50</v>
      </c>
      <c r="P82" s="29">
        <v>5000</v>
      </c>
      <c r="Q82" s="29">
        <v>1000</v>
      </c>
      <c r="R82" s="29"/>
      <c r="S82" s="29" t="s">
        <v>78</v>
      </c>
      <c r="T82" s="29">
        <v>3</v>
      </c>
      <c r="U82" s="29"/>
      <c r="V82" s="29">
        <v>80002</v>
      </c>
    </row>
    <row r="83" spans="1:22" x14ac:dyDescent="0.2">
      <c r="A83" s="29"/>
      <c r="B83" s="29">
        <f t="shared" si="0"/>
        <v>8008</v>
      </c>
      <c r="C83" s="29">
        <v>8</v>
      </c>
      <c r="D83" s="29">
        <v>8</v>
      </c>
      <c r="E83" s="29" t="s">
        <v>84</v>
      </c>
      <c r="F83" s="33" t="s">
        <v>85</v>
      </c>
      <c r="G83" s="29"/>
      <c r="H83" s="29"/>
      <c r="I83" s="29" t="s">
        <v>76</v>
      </c>
      <c r="J83" s="16" t="s">
        <v>77</v>
      </c>
      <c r="K83" s="29">
        <v>1</v>
      </c>
      <c r="L83" s="29">
        <v>100</v>
      </c>
      <c r="M83" s="29">
        <v>500</v>
      </c>
      <c r="N83" s="29">
        <v>100</v>
      </c>
      <c r="O83" s="29">
        <v>50</v>
      </c>
      <c r="P83" s="29">
        <v>5000</v>
      </c>
      <c r="Q83" s="29">
        <v>1000</v>
      </c>
      <c r="R83" s="29"/>
      <c r="S83" s="29" t="s">
        <v>78</v>
      </c>
      <c r="T83" s="29">
        <v>3</v>
      </c>
      <c r="U83" s="29"/>
      <c r="V83" s="29">
        <v>80002</v>
      </c>
    </row>
    <row r="84" spans="1:22" x14ac:dyDescent="0.2">
      <c r="A84" s="29"/>
      <c r="B84" s="29">
        <f t="shared" si="0"/>
        <v>8009</v>
      </c>
      <c r="C84" s="29">
        <v>8</v>
      </c>
      <c r="D84" s="29">
        <v>9</v>
      </c>
      <c r="E84" s="29" t="s">
        <v>84</v>
      </c>
      <c r="F84" s="33" t="s">
        <v>85</v>
      </c>
      <c r="G84" s="29"/>
      <c r="H84" s="29"/>
      <c r="I84" s="29" t="s">
        <v>76</v>
      </c>
      <c r="J84" s="16" t="s">
        <v>77</v>
      </c>
      <c r="K84" s="29">
        <v>1</v>
      </c>
      <c r="L84" s="29">
        <v>100</v>
      </c>
      <c r="M84" s="29">
        <v>500</v>
      </c>
      <c r="N84" s="29">
        <v>100</v>
      </c>
      <c r="O84" s="29">
        <v>50</v>
      </c>
      <c r="P84" s="29">
        <v>5000</v>
      </c>
      <c r="Q84" s="29">
        <v>1000</v>
      </c>
      <c r="R84" s="29"/>
      <c r="S84" s="29" t="s">
        <v>78</v>
      </c>
      <c r="T84" s="29">
        <v>3</v>
      </c>
      <c r="U84" s="29"/>
      <c r="V84" s="29">
        <v>80002</v>
      </c>
    </row>
    <row r="85" spans="1:22" x14ac:dyDescent="0.2">
      <c r="A85" s="29"/>
      <c r="B85" s="29">
        <f t="shared" si="0"/>
        <v>8010</v>
      </c>
      <c r="C85" s="29">
        <v>8</v>
      </c>
      <c r="D85" s="29">
        <v>10</v>
      </c>
      <c r="E85" s="29" t="s">
        <v>84</v>
      </c>
      <c r="F85" s="33" t="s">
        <v>85</v>
      </c>
      <c r="G85" s="29"/>
      <c r="H85" s="29"/>
      <c r="I85" s="29" t="s">
        <v>76</v>
      </c>
      <c r="J85" s="16" t="s">
        <v>77</v>
      </c>
      <c r="K85" s="29">
        <v>1</v>
      </c>
      <c r="L85" s="29">
        <v>100</v>
      </c>
      <c r="M85" s="29">
        <v>500</v>
      </c>
      <c r="N85" s="29">
        <v>100</v>
      </c>
      <c r="O85" s="29">
        <v>50</v>
      </c>
      <c r="P85" s="29">
        <v>5000</v>
      </c>
      <c r="Q85" s="29">
        <v>1000</v>
      </c>
      <c r="R85" s="29"/>
      <c r="S85" s="29" t="s">
        <v>78</v>
      </c>
      <c r="T85" s="29">
        <v>3</v>
      </c>
      <c r="U85" s="29"/>
      <c r="V85" s="29">
        <v>80002</v>
      </c>
    </row>
    <row r="86" spans="1:22" x14ac:dyDescent="0.2">
      <c r="B86">
        <v>100001</v>
      </c>
      <c r="C86">
        <v>101</v>
      </c>
      <c r="D86">
        <v>1</v>
      </c>
      <c r="E86" t="s">
        <v>86</v>
      </c>
      <c r="F86" s="34" t="s">
        <v>86</v>
      </c>
      <c r="I86">
        <v>1</v>
      </c>
      <c r="J86" s="31"/>
      <c r="K86">
        <v>0</v>
      </c>
      <c r="L86">
        <v>100</v>
      </c>
      <c r="M86">
        <v>1000</v>
      </c>
      <c r="N86">
        <v>50</v>
      </c>
      <c r="O86">
        <v>-1</v>
      </c>
      <c r="P86">
        <v>-1</v>
      </c>
      <c r="Q86">
        <v>5000</v>
      </c>
      <c r="S86" s="29" t="s">
        <v>56</v>
      </c>
      <c r="T86">
        <v>100001</v>
      </c>
    </row>
    <row r="87" spans="1:22" x14ac:dyDescent="0.2">
      <c r="B87">
        <v>100002</v>
      </c>
      <c r="C87">
        <v>102</v>
      </c>
      <c r="D87">
        <v>1</v>
      </c>
      <c r="E87" t="s">
        <v>87</v>
      </c>
      <c r="F87" s="34" t="s">
        <v>87</v>
      </c>
      <c r="I87">
        <v>2</v>
      </c>
      <c r="J87" s="16"/>
      <c r="K87">
        <v>0</v>
      </c>
      <c r="L87">
        <v>100</v>
      </c>
      <c r="M87">
        <v>500</v>
      </c>
      <c r="N87">
        <v>400</v>
      </c>
      <c r="O87">
        <v>-1</v>
      </c>
      <c r="P87">
        <v>-1</v>
      </c>
      <c r="Q87">
        <v>5000</v>
      </c>
      <c r="S87" s="29" t="s">
        <v>78</v>
      </c>
      <c r="T87">
        <v>1</v>
      </c>
    </row>
    <row r="88" spans="1:22" x14ac:dyDescent="0.2">
      <c r="B88">
        <v>200001</v>
      </c>
      <c r="C88">
        <v>201</v>
      </c>
      <c r="D88">
        <v>1</v>
      </c>
      <c r="E88" t="s">
        <v>88</v>
      </c>
      <c r="F88" s="35" t="s">
        <v>88</v>
      </c>
      <c r="I88">
        <v>1</v>
      </c>
      <c r="K88">
        <v>0</v>
      </c>
      <c r="L88">
        <v>100</v>
      </c>
      <c r="M88">
        <v>1000</v>
      </c>
      <c r="N88">
        <v>50</v>
      </c>
      <c r="O88">
        <v>-1</v>
      </c>
      <c r="P88">
        <v>-1</v>
      </c>
      <c r="Q88">
        <v>5000</v>
      </c>
      <c r="S88" s="29" t="s">
        <v>56</v>
      </c>
      <c r="T88">
        <v>200001</v>
      </c>
    </row>
    <row r="89" spans="1:22" x14ac:dyDescent="0.2">
      <c r="B89">
        <v>300001</v>
      </c>
      <c r="C89">
        <v>301</v>
      </c>
      <c r="D89">
        <v>1</v>
      </c>
      <c r="E89" t="s">
        <v>89</v>
      </c>
      <c r="F89" s="35"/>
      <c r="I89">
        <v>1</v>
      </c>
      <c r="K89">
        <v>0</v>
      </c>
      <c r="L89">
        <v>50</v>
      </c>
      <c r="M89">
        <v>200</v>
      </c>
      <c r="N89">
        <v>50</v>
      </c>
      <c r="O89">
        <v>-1</v>
      </c>
      <c r="P89">
        <v>-1</v>
      </c>
      <c r="Q89">
        <v>5000</v>
      </c>
      <c r="S89" s="29" t="s">
        <v>56</v>
      </c>
      <c r="T89">
        <v>40006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"/>
  <sheetViews>
    <sheetView workbookViewId="0">
      <selection activeCell="E28" sqref="E28"/>
    </sheetView>
  </sheetViews>
  <sheetFormatPr defaultColWidth="8.875" defaultRowHeight="14.25" x14ac:dyDescent="0.2"/>
  <cols>
    <col min="2" max="2" width="12.625" customWidth="1"/>
    <col min="3" max="3" width="14" customWidth="1"/>
    <col min="4" max="4" width="13.125" customWidth="1"/>
    <col min="5" max="5" width="22.125" customWidth="1"/>
    <col min="6" max="6" width="19.625" customWidth="1"/>
    <col min="7" max="7" width="14.625" customWidth="1"/>
    <col min="8" max="8" width="15.875" customWidth="1"/>
    <col min="9" max="9" width="12.5" customWidth="1"/>
    <col min="10" max="10" width="25" customWidth="1"/>
    <col min="11" max="11" width="12.125" customWidth="1"/>
    <col min="12" max="12" width="23.125" customWidth="1"/>
    <col min="13" max="13" width="18" customWidth="1"/>
    <col min="14" max="14" width="23.125" customWidth="1"/>
    <col min="15" max="16" width="18.625" customWidth="1"/>
    <col min="17" max="17" width="12.125" customWidth="1"/>
  </cols>
  <sheetData>
    <row r="1" spans="1:17" x14ac:dyDescent="0.2">
      <c r="A1" s="1" t="s">
        <v>324</v>
      </c>
      <c r="B1" s="1" t="s">
        <v>324</v>
      </c>
      <c r="C1" s="1" t="s">
        <v>324</v>
      </c>
      <c r="D1" s="1" t="s">
        <v>324</v>
      </c>
      <c r="E1" s="1" t="s">
        <v>324</v>
      </c>
      <c r="F1" s="1" t="s">
        <v>324</v>
      </c>
      <c r="G1" s="1" t="s">
        <v>324</v>
      </c>
      <c r="H1" s="1" t="s">
        <v>324</v>
      </c>
      <c r="I1" s="1" t="s">
        <v>324</v>
      </c>
      <c r="J1" s="1" t="s">
        <v>324</v>
      </c>
      <c r="K1" s="1" t="s">
        <v>324</v>
      </c>
      <c r="L1" s="1" t="s">
        <v>324</v>
      </c>
      <c r="M1" s="1" t="s">
        <v>324</v>
      </c>
      <c r="N1" s="1" t="s">
        <v>324</v>
      </c>
      <c r="O1" s="1" t="s">
        <v>324</v>
      </c>
      <c r="P1" s="1" t="s">
        <v>324</v>
      </c>
      <c r="Q1" s="1" t="s">
        <v>324</v>
      </c>
    </row>
    <row r="2" spans="1:17" x14ac:dyDescent="0.2">
      <c r="A2" s="1" t="s">
        <v>1</v>
      </c>
      <c r="B2" s="1" t="s">
        <v>345</v>
      </c>
      <c r="C2" s="1" t="s">
        <v>346</v>
      </c>
      <c r="D2" s="1" t="s">
        <v>347</v>
      </c>
      <c r="E2" s="1" t="s">
        <v>348</v>
      </c>
      <c r="F2" s="1" t="s">
        <v>349</v>
      </c>
      <c r="G2" s="1" t="s">
        <v>350</v>
      </c>
      <c r="H2" s="1" t="s">
        <v>351</v>
      </c>
      <c r="I2" s="1" t="s">
        <v>352</v>
      </c>
      <c r="J2" s="1" t="s">
        <v>244</v>
      </c>
      <c r="K2" s="1" t="s">
        <v>248</v>
      </c>
      <c r="L2" s="1" t="s">
        <v>252</v>
      </c>
      <c r="M2" s="1" t="s">
        <v>353</v>
      </c>
      <c r="N2" s="1" t="s">
        <v>354</v>
      </c>
      <c r="O2" s="1" t="s">
        <v>256</v>
      </c>
      <c r="P2" s="1" t="s">
        <v>355</v>
      </c>
      <c r="Q2" s="1" t="s">
        <v>356</v>
      </c>
    </row>
    <row r="3" spans="1:17" x14ac:dyDescent="0.2">
      <c r="A3" s="1" t="s">
        <v>146</v>
      </c>
      <c r="B3" s="1" t="s">
        <v>357</v>
      </c>
      <c r="C3" s="1" t="s">
        <v>358</v>
      </c>
      <c r="D3" s="1" t="s">
        <v>359</v>
      </c>
      <c r="E3" s="1" t="s">
        <v>360</v>
      </c>
      <c r="F3" s="1" t="s">
        <v>361</v>
      </c>
      <c r="G3" s="1" t="s">
        <v>362</v>
      </c>
      <c r="H3" s="1" t="s">
        <v>363</v>
      </c>
      <c r="I3" s="1" t="s">
        <v>364</v>
      </c>
      <c r="J3" s="1" t="s">
        <v>365</v>
      </c>
      <c r="K3" s="1" t="s">
        <v>366</v>
      </c>
      <c r="L3" s="1" t="s">
        <v>367</v>
      </c>
      <c r="M3" s="1" t="s">
        <v>368</v>
      </c>
      <c r="N3" s="1" t="s">
        <v>369</v>
      </c>
      <c r="O3" s="1" t="s">
        <v>370</v>
      </c>
      <c r="P3" s="1" t="s">
        <v>371</v>
      </c>
      <c r="Q3" s="1" t="s">
        <v>372</v>
      </c>
    </row>
    <row r="4" spans="1:17" x14ac:dyDescent="0.2">
      <c r="A4" s="1" t="s">
        <v>23</v>
      </c>
      <c r="B4" s="1"/>
      <c r="C4" s="1" t="s">
        <v>24</v>
      </c>
      <c r="D4" s="1" t="s">
        <v>23</v>
      </c>
      <c r="E4" s="1" t="s">
        <v>23</v>
      </c>
      <c r="F4" s="1" t="s">
        <v>24</v>
      </c>
      <c r="G4" s="1" t="s">
        <v>23</v>
      </c>
      <c r="H4" s="1" t="s">
        <v>23</v>
      </c>
      <c r="I4" s="1" t="s">
        <v>23</v>
      </c>
      <c r="J4" s="1" t="s">
        <v>24</v>
      </c>
      <c r="K4" s="1" t="s">
        <v>23</v>
      </c>
      <c r="L4" s="1" t="s">
        <v>24</v>
      </c>
      <c r="M4" s="1" t="s">
        <v>23</v>
      </c>
      <c r="N4" s="1" t="s">
        <v>23</v>
      </c>
      <c r="O4" s="1" t="s">
        <v>23</v>
      </c>
      <c r="P4" s="1" t="s">
        <v>27</v>
      </c>
      <c r="Q4" s="1" t="s">
        <v>373</v>
      </c>
    </row>
    <row r="5" spans="1:17" x14ac:dyDescent="0.2">
      <c r="D5" t="s">
        <v>374</v>
      </c>
    </row>
    <row r="6" spans="1:17" x14ac:dyDescent="0.2">
      <c r="D6" t="s">
        <v>375</v>
      </c>
    </row>
    <row r="8" spans="1:17" x14ac:dyDescent="0.2">
      <c r="I8" t="s">
        <v>376</v>
      </c>
      <c r="K8" t="s">
        <v>377</v>
      </c>
    </row>
    <row r="9" spans="1:17" x14ac:dyDescent="0.2">
      <c r="E9" t="s">
        <v>378</v>
      </c>
      <c r="I9" t="s">
        <v>379</v>
      </c>
      <c r="K9" t="s">
        <v>380</v>
      </c>
      <c r="L9" t="s">
        <v>381</v>
      </c>
      <c r="M9" t="s">
        <v>382</v>
      </c>
      <c r="N9" t="s">
        <v>383</v>
      </c>
      <c r="O9" t="s">
        <v>383</v>
      </c>
    </row>
    <row r="10" spans="1:17" x14ac:dyDescent="0.2">
      <c r="E10" t="s">
        <v>384</v>
      </c>
      <c r="I10" t="s">
        <v>385</v>
      </c>
      <c r="K10" t="s">
        <v>386</v>
      </c>
      <c r="L10" t="s">
        <v>387</v>
      </c>
      <c r="M10" t="s">
        <v>388</v>
      </c>
      <c r="N10" t="s">
        <v>389</v>
      </c>
      <c r="O10">
        <v>1</v>
      </c>
    </row>
    <row r="11" spans="1:17" x14ac:dyDescent="0.2">
      <c r="I11" t="s">
        <v>390</v>
      </c>
      <c r="J11" t="s">
        <v>391</v>
      </c>
      <c r="K11" t="s">
        <v>392</v>
      </c>
      <c r="N11" t="s">
        <v>393</v>
      </c>
      <c r="O11">
        <v>2</v>
      </c>
    </row>
    <row r="12" spans="1:17" x14ac:dyDescent="0.2">
      <c r="I12" t="s">
        <v>394</v>
      </c>
      <c r="K12" t="s">
        <v>395</v>
      </c>
      <c r="N12" t="s">
        <v>396</v>
      </c>
      <c r="O12">
        <v>3</v>
      </c>
    </row>
    <row r="15" spans="1:17" x14ac:dyDescent="0.2">
      <c r="D15" t="s">
        <v>374</v>
      </c>
      <c r="H15">
        <v>100</v>
      </c>
      <c r="I15" t="s">
        <v>376</v>
      </c>
      <c r="J15" t="s">
        <v>397</v>
      </c>
      <c r="K15" t="s">
        <v>377</v>
      </c>
      <c r="M15" t="s">
        <v>382</v>
      </c>
      <c r="N15" t="s">
        <v>383</v>
      </c>
      <c r="O15">
        <v>-1</v>
      </c>
      <c r="P15">
        <v>1</v>
      </c>
    </row>
    <row r="16" spans="1:17" x14ac:dyDescent="0.2">
      <c r="D16" t="s">
        <v>375</v>
      </c>
      <c r="E16" t="s">
        <v>378</v>
      </c>
      <c r="I16" t="s">
        <v>379</v>
      </c>
      <c r="J16" t="s">
        <v>398</v>
      </c>
      <c r="K16" t="s">
        <v>392</v>
      </c>
      <c r="M16" t="s">
        <v>388</v>
      </c>
      <c r="N16" t="s">
        <v>389</v>
      </c>
      <c r="P16">
        <v>0</v>
      </c>
    </row>
    <row r="17" spans="9:14" x14ac:dyDescent="0.2">
      <c r="I17" t="s">
        <v>385</v>
      </c>
      <c r="J17" t="s">
        <v>399</v>
      </c>
      <c r="K17" t="s">
        <v>380</v>
      </c>
      <c r="L17" t="s">
        <v>381</v>
      </c>
      <c r="N17" t="s">
        <v>393</v>
      </c>
    </row>
    <row r="18" spans="9:14" x14ac:dyDescent="0.2">
      <c r="K18" t="s">
        <v>386</v>
      </c>
      <c r="L18" t="s">
        <v>387</v>
      </c>
      <c r="N18" t="s">
        <v>396</v>
      </c>
    </row>
    <row r="19" spans="9:14" x14ac:dyDescent="0.2">
      <c r="K19" t="s">
        <v>395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1"/>
  <sheetViews>
    <sheetView workbookViewId="0">
      <selection activeCell="C9" sqref="C9"/>
    </sheetView>
  </sheetViews>
  <sheetFormatPr defaultColWidth="8.875" defaultRowHeight="14.25" x14ac:dyDescent="0.2"/>
  <cols>
    <col min="6" max="6" width="18.625" customWidth="1"/>
    <col min="8" max="8" width="18.375" customWidth="1"/>
    <col min="9" max="9" width="12.125" customWidth="1"/>
  </cols>
  <sheetData>
    <row r="1" spans="1:13" x14ac:dyDescent="0.2">
      <c r="A1" s="1" t="s">
        <v>324</v>
      </c>
    </row>
    <row r="2" spans="1:13" x14ac:dyDescent="0.2">
      <c r="A2" s="1" t="s">
        <v>1</v>
      </c>
      <c r="B2" t="s">
        <v>400</v>
      </c>
      <c r="C2" t="s">
        <v>401</v>
      </c>
      <c r="D2" t="s">
        <v>402</v>
      </c>
      <c r="E2" t="s">
        <v>403</v>
      </c>
      <c r="F2" t="s">
        <v>404</v>
      </c>
      <c r="G2" s="2" t="s">
        <v>405</v>
      </c>
    </row>
    <row r="3" spans="1:13" x14ac:dyDescent="0.2">
      <c r="A3" s="1" t="s">
        <v>146</v>
      </c>
      <c r="B3" t="s">
        <v>406</v>
      </c>
      <c r="C3" t="s">
        <v>407</v>
      </c>
      <c r="D3" t="s">
        <v>408</v>
      </c>
      <c r="E3" t="s">
        <v>409</v>
      </c>
      <c r="F3" t="s">
        <v>410</v>
      </c>
      <c r="G3" t="s">
        <v>411</v>
      </c>
      <c r="I3" t="s">
        <v>412</v>
      </c>
      <c r="J3" t="s">
        <v>413</v>
      </c>
      <c r="K3" t="s">
        <v>414</v>
      </c>
      <c r="L3" t="s">
        <v>415</v>
      </c>
      <c r="M3" t="s">
        <v>416</v>
      </c>
    </row>
    <row r="4" spans="1:13" x14ac:dyDescent="0.2">
      <c r="A4" s="1" t="s">
        <v>23</v>
      </c>
      <c r="K4" t="s">
        <v>417</v>
      </c>
    </row>
    <row r="5" spans="1:13" x14ac:dyDescent="0.2">
      <c r="E5" t="s">
        <v>418</v>
      </c>
      <c r="G5" t="s">
        <v>419</v>
      </c>
      <c r="I5" t="s">
        <v>392</v>
      </c>
      <c r="K5" t="s">
        <v>420</v>
      </c>
    </row>
    <row r="6" spans="1:13" x14ac:dyDescent="0.2">
      <c r="E6" t="s">
        <v>421</v>
      </c>
      <c r="G6" t="s">
        <v>422</v>
      </c>
      <c r="H6" t="s">
        <v>423</v>
      </c>
      <c r="I6" t="s">
        <v>424</v>
      </c>
      <c r="K6" t="s">
        <v>425</v>
      </c>
    </row>
    <row r="7" spans="1:13" x14ac:dyDescent="0.2">
      <c r="G7" t="s">
        <v>426</v>
      </c>
      <c r="H7" t="s">
        <v>427</v>
      </c>
      <c r="I7" t="s">
        <v>428</v>
      </c>
    </row>
    <row r="8" spans="1:13" x14ac:dyDescent="0.2">
      <c r="I8" t="s">
        <v>429</v>
      </c>
    </row>
    <row r="9" spans="1:13" x14ac:dyDescent="0.2">
      <c r="I9" t="s">
        <v>430</v>
      </c>
    </row>
    <row r="10" spans="1:13" x14ac:dyDescent="0.2">
      <c r="I10" t="s">
        <v>431</v>
      </c>
    </row>
    <row r="11" spans="1:13" x14ac:dyDescent="0.2">
      <c r="I11" t="s">
        <v>432</v>
      </c>
    </row>
  </sheetData>
  <phoneticPr fontId="8" type="noConversion"/>
  <dataValidations count="1">
    <dataValidation type="list" allowBlank="1" showInputMessage="1" showErrorMessage="1" sqref="K3" xr:uid="{00000000-0002-0000-0A00-000000000000}">
      <formula1>"无效,重置,叠加"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zoomScale="150" zoomScaleNormal="150" workbookViewId="0">
      <selection activeCell="F13" sqref="F13"/>
    </sheetView>
  </sheetViews>
  <sheetFormatPr defaultColWidth="8.875" defaultRowHeight="14.25" x14ac:dyDescent="0.2"/>
  <cols>
    <col min="3" max="3" width="13.625" customWidth="1"/>
    <col min="4" max="4" width="13.125" customWidth="1"/>
    <col min="6" max="6" width="17.125" customWidth="1"/>
    <col min="8" max="8" width="10.125" customWidth="1"/>
    <col min="9" max="9" width="15.625" customWidth="1"/>
    <col min="10" max="11" width="16.625" customWidth="1"/>
    <col min="12" max="12" width="12.375" customWidth="1"/>
  </cols>
  <sheetData>
    <row r="1" spans="1:12" x14ac:dyDescent="0.2">
      <c r="A1" s="8" t="s">
        <v>0</v>
      </c>
      <c r="B1" s="8" t="s">
        <v>1</v>
      </c>
      <c r="C1" s="8" t="s">
        <v>90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</row>
    <row r="2" spans="1:12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">
      <c r="A3" s="8" t="s">
        <v>22</v>
      </c>
      <c r="B3" s="8" t="s">
        <v>23</v>
      </c>
      <c r="C3" s="8" t="s">
        <v>23</v>
      </c>
      <c r="D3" s="8" t="s">
        <v>23</v>
      </c>
      <c r="E3" s="8" t="s">
        <v>24</v>
      </c>
      <c r="F3" s="8" t="s">
        <v>24</v>
      </c>
      <c r="G3" s="8" t="s">
        <v>24</v>
      </c>
      <c r="H3" s="8" t="s">
        <v>23</v>
      </c>
      <c r="I3" s="8" t="s">
        <v>23</v>
      </c>
      <c r="J3" s="8" t="s">
        <v>96</v>
      </c>
      <c r="K3" s="8" t="s">
        <v>23</v>
      </c>
      <c r="L3" s="8" t="s">
        <v>23</v>
      </c>
    </row>
    <row r="4" spans="1:12" x14ac:dyDescent="0.2">
      <c r="A4" s="8" t="s">
        <v>29</v>
      </c>
      <c r="B4" s="8" t="s">
        <v>30</v>
      </c>
      <c r="C4" s="8" t="s">
        <v>30</v>
      </c>
      <c r="D4" s="8" t="s">
        <v>30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 t="s">
        <v>30</v>
      </c>
    </row>
    <row r="5" spans="1:12" x14ac:dyDescent="0.2">
      <c r="A5" s="8" t="s">
        <v>31</v>
      </c>
      <c r="B5" s="8" t="s">
        <v>1</v>
      </c>
      <c r="C5" s="8" t="s">
        <v>97</v>
      </c>
      <c r="D5" s="8" t="s">
        <v>98</v>
      </c>
      <c r="E5" s="8" t="s">
        <v>99</v>
      </c>
      <c r="F5" s="8" t="s">
        <v>100</v>
      </c>
      <c r="G5" s="8" t="s">
        <v>101</v>
      </c>
      <c r="H5" s="8" t="s">
        <v>102</v>
      </c>
      <c r="I5" s="8" t="s">
        <v>103</v>
      </c>
      <c r="J5" s="8" t="s">
        <v>104</v>
      </c>
      <c r="K5" s="8" t="s">
        <v>105</v>
      </c>
      <c r="L5" s="8" t="s">
        <v>106</v>
      </c>
    </row>
    <row r="6" spans="1:12" x14ac:dyDescent="0.2">
      <c r="A6" s="21"/>
      <c r="B6" s="21">
        <f>C6*100+D6</f>
        <v>101</v>
      </c>
      <c r="C6" s="21">
        <v>1</v>
      </c>
      <c r="D6" s="21">
        <v>1</v>
      </c>
      <c r="E6" s="18" t="s">
        <v>107</v>
      </c>
      <c r="F6" s="18" t="s">
        <v>108</v>
      </c>
      <c r="G6" s="21"/>
      <c r="H6" s="21"/>
      <c r="I6" s="21">
        <v>10002</v>
      </c>
      <c r="J6" s="21" t="s">
        <v>109</v>
      </c>
      <c r="K6" s="21">
        <v>2</v>
      </c>
      <c r="L6" s="21">
        <v>10002</v>
      </c>
    </row>
    <row r="7" spans="1:12" x14ac:dyDescent="0.2">
      <c r="A7" s="21"/>
      <c r="B7" s="21">
        <f t="shared" ref="B7:B25" si="0">C7*100+D7</f>
        <v>102</v>
      </c>
      <c r="C7" s="21">
        <v>1</v>
      </c>
      <c r="D7" s="21">
        <v>2</v>
      </c>
      <c r="E7" s="18" t="s">
        <v>107</v>
      </c>
      <c r="F7" s="18" t="s">
        <v>108</v>
      </c>
      <c r="G7" s="21"/>
      <c r="H7" s="21"/>
      <c r="I7" s="21">
        <v>10002</v>
      </c>
      <c r="J7" s="21" t="s">
        <v>109</v>
      </c>
      <c r="K7" s="21">
        <v>2</v>
      </c>
      <c r="L7" s="21">
        <v>10002</v>
      </c>
    </row>
    <row r="8" spans="1:12" x14ac:dyDescent="0.2">
      <c r="A8" s="21"/>
      <c r="B8" s="21">
        <f t="shared" si="0"/>
        <v>103</v>
      </c>
      <c r="C8" s="21">
        <v>1</v>
      </c>
      <c r="D8" s="21">
        <v>3</v>
      </c>
      <c r="E8" s="18" t="s">
        <v>107</v>
      </c>
      <c r="F8" s="18" t="s">
        <v>108</v>
      </c>
      <c r="G8" s="21"/>
      <c r="H8" s="21"/>
      <c r="I8" s="21">
        <v>10002</v>
      </c>
      <c r="J8" s="21" t="s">
        <v>109</v>
      </c>
      <c r="K8" s="21">
        <v>2</v>
      </c>
      <c r="L8" s="21">
        <v>10002</v>
      </c>
    </row>
    <row r="9" spans="1:12" x14ac:dyDescent="0.2">
      <c r="A9" s="21"/>
      <c r="B9" s="21">
        <f t="shared" si="0"/>
        <v>104</v>
      </c>
      <c r="C9" s="21">
        <v>1</v>
      </c>
      <c r="D9" s="21">
        <v>4</v>
      </c>
      <c r="E9" s="18" t="s">
        <v>107</v>
      </c>
      <c r="F9" s="18" t="s">
        <v>108</v>
      </c>
      <c r="G9" s="21"/>
      <c r="H9" s="21"/>
      <c r="I9" s="21">
        <v>10002</v>
      </c>
      <c r="J9" s="21" t="s">
        <v>109</v>
      </c>
      <c r="K9" s="21">
        <v>2</v>
      </c>
      <c r="L9" s="21">
        <v>10002</v>
      </c>
    </row>
    <row r="10" spans="1:12" x14ac:dyDescent="0.2">
      <c r="A10" s="21"/>
      <c r="B10" s="21">
        <f t="shared" si="0"/>
        <v>105</v>
      </c>
      <c r="C10" s="21">
        <v>1</v>
      </c>
      <c r="D10" s="21">
        <v>5</v>
      </c>
      <c r="E10" s="18" t="s">
        <v>107</v>
      </c>
      <c r="F10" s="18" t="s">
        <v>108</v>
      </c>
      <c r="G10" s="21"/>
      <c r="H10" s="21"/>
      <c r="I10" s="21">
        <v>10002</v>
      </c>
      <c r="J10" s="21" t="s">
        <v>109</v>
      </c>
      <c r="K10" s="21">
        <v>2</v>
      </c>
      <c r="L10" s="21">
        <v>10002</v>
      </c>
    </row>
    <row r="11" spans="1:12" x14ac:dyDescent="0.2">
      <c r="A11" s="21"/>
      <c r="B11" s="21">
        <f t="shared" si="0"/>
        <v>106</v>
      </c>
      <c r="C11" s="21">
        <v>1</v>
      </c>
      <c r="D11" s="21">
        <v>6</v>
      </c>
      <c r="E11" s="18" t="s">
        <v>107</v>
      </c>
      <c r="F11" s="18" t="s">
        <v>108</v>
      </c>
      <c r="G11" s="21"/>
      <c r="H11" s="21"/>
      <c r="I11" s="21">
        <v>10002</v>
      </c>
      <c r="J11" s="21" t="s">
        <v>109</v>
      </c>
      <c r="K11" s="21">
        <v>2</v>
      </c>
      <c r="L11" s="21">
        <v>10002</v>
      </c>
    </row>
    <row r="12" spans="1:12" x14ac:dyDescent="0.2">
      <c r="A12" s="21"/>
      <c r="B12" s="21">
        <f t="shared" si="0"/>
        <v>107</v>
      </c>
      <c r="C12" s="21">
        <v>1</v>
      </c>
      <c r="D12" s="21">
        <v>7</v>
      </c>
      <c r="E12" s="18" t="s">
        <v>107</v>
      </c>
      <c r="F12" s="18" t="s">
        <v>108</v>
      </c>
      <c r="G12" s="21"/>
      <c r="H12" s="21"/>
      <c r="I12" s="21">
        <v>10002</v>
      </c>
      <c r="J12" s="21" t="s">
        <v>109</v>
      </c>
      <c r="K12" s="21">
        <v>2</v>
      </c>
      <c r="L12" s="21">
        <v>10002</v>
      </c>
    </row>
    <row r="13" spans="1:12" x14ac:dyDescent="0.2">
      <c r="A13" s="21"/>
      <c r="B13" s="21">
        <f t="shared" si="0"/>
        <v>108</v>
      </c>
      <c r="C13" s="21">
        <v>1</v>
      </c>
      <c r="D13" s="21">
        <v>8</v>
      </c>
      <c r="E13" s="18" t="s">
        <v>107</v>
      </c>
      <c r="F13" s="18" t="s">
        <v>108</v>
      </c>
      <c r="G13" s="21"/>
      <c r="H13" s="21"/>
      <c r="I13" s="21">
        <v>10002</v>
      </c>
      <c r="J13" s="21" t="s">
        <v>109</v>
      </c>
      <c r="K13" s="21">
        <v>2</v>
      </c>
      <c r="L13" s="21">
        <v>10002</v>
      </c>
    </row>
    <row r="14" spans="1:12" x14ac:dyDescent="0.2">
      <c r="A14" s="21"/>
      <c r="B14" s="21">
        <f t="shared" si="0"/>
        <v>109</v>
      </c>
      <c r="C14" s="21">
        <v>1</v>
      </c>
      <c r="D14" s="21">
        <v>9</v>
      </c>
      <c r="E14" s="18" t="s">
        <v>107</v>
      </c>
      <c r="F14" s="18" t="s">
        <v>108</v>
      </c>
      <c r="G14" s="21"/>
      <c r="H14" s="21"/>
      <c r="I14" s="21">
        <v>10002</v>
      </c>
      <c r="J14" s="21" t="s">
        <v>109</v>
      </c>
      <c r="K14" s="21">
        <v>2</v>
      </c>
      <c r="L14" s="21">
        <v>10002</v>
      </c>
    </row>
    <row r="15" spans="1:12" x14ac:dyDescent="0.2">
      <c r="A15" s="21"/>
      <c r="B15" s="21">
        <f t="shared" si="0"/>
        <v>110</v>
      </c>
      <c r="C15" s="21">
        <v>1</v>
      </c>
      <c r="D15" s="21">
        <v>10</v>
      </c>
      <c r="E15" s="18" t="s">
        <v>107</v>
      </c>
      <c r="F15" s="18" t="s">
        <v>108</v>
      </c>
      <c r="G15" s="21"/>
      <c r="H15" s="21"/>
      <c r="I15" s="21">
        <v>10002</v>
      </c>
      <c r="J15" s="21" t="s">
        <v>109</v>
      </c>
      <c r="K15" s="21">
        <v>2</v>
      </c>
      <c r="L15" s="21">
        <v>10002</v>
      </c>
    </row>
    <row r="16" spans="1:12" x14ac:dyDescent="0.2">
      <c r="A16" s="22"/>
      <c r="B16" s="22">
        <f t="shared" si="0"/>
        <v>201</v>
      </c>
      <c r="C16" s="22">
        <v>2</v>
      </c>
      <c r="D16" s="22">
        <v>1</v>
      </c>
      <c r="E16" s="23" t="s">
        <v>110</v>
      </c>
      <c r="F16" s="23" t="s">
        <v>111</v>
      </c>
      <c r="G16" s="22"/>
      <c r="H16" s="22"/>
      <c r="I16" s="22">
        <v>10002</v>
      </c>
      <c r="J16" s="22" t="s">
        <v>109</v>
      </c>
      <c r="K16" s="22">
        <v>2</v>
      </c>
      <c r="L16" s="22">
        <v>10002</v>
      </c>
    </row>
    <row r="17" spans="1:12" x14ac:dyDescent="0.2">
      <c r="A17" s="22"/>
      <c r="B17" s="22">
        <f t="shared" si="0"/>
        <v>202</v>
      </c>
      <c r="C17" s="22">
        <v>2</v>
      </c>
      <c r="D17" s="22">
        <v>2</v>
      </c>
      <c r="E17" s="23" t="s">
        <v>110</v>
      </c>
      <c r="F17" s="23" t="s">
        <v>111</v>
      </c>
      <c r="G17" s="22"/>
      <c r="H17" s="22"/>
      <c r="I17" s="22">
        <v>10002</v>
      </c>
      <c r="J17" s="22" t="s">
        <v>109</v>
      </c>
      <c r="K17" s="22">
        <v>2</v>
      </c>
      <c r="L17" s="22">
        <v>10002</v>
      </c>
    </row>
    <row r="18" spans="1:12" x14ac:dyDescent="0.2">
      <c r="A18" s="22"/>
      <c r="B18" s="22">
        <f t="shared" si="0"/>
        <v>203</v>
      </c>
      <c r="C18" s="22">
        <v>2</v>
      </c>
      <c r="D18" s="22">
        <v>3</v>
      </c>
      <c r="E18" s="23" t="s">
        <v>110</v>
      </c>
      <c r="F18" s="23" t="s">
        <v>111</v>
      </c>
      <c r="G18" s="22"/>
      <c r="H18" s="22"/>
      <c r="I18" s="22">
        <v>10002</v>
      </c>
      <c r="J18" s="22" t="s">
        <v>109</v>
      </c>
      <c r="K18" s="22">
        <v>2</v>
      </c>
      <c r="L18" s="22">
        <v>10002</v>
      </c>
    </row>
    <row r="19" spans="1:12" x14ac:dyDescent="0.2">
      <c r="A19" s="22"/>
      <c r="B19" s="22">
        <f t="shared" si="0"/>
        <v>204</v>
      </c>
      <c r="C19" s="22">
        <v>2</v>
      </c>
      <c r="D19" s="22">
        <v>4</v>
      </c>
      <c r="E19" s="23" t="s">
        <v>110</v>
      </c>
      <c r="F19" s="23" t="s">
        <v>111</v>
      </c>
      <c r="G19" s="22"/>
      <c r="H19" s="22"/>
      <c r="I19" s="22">
        <v>10002</v>
      </c>
      <c r="J19" s="22" t="s">
        <v>109</v>
      </c>
      <c r="K19" s="22">
        <v>2</v>
      </c>
      <c r="L19" s="22">
        <v>10002</v>
      </c>
    </row>
    <row r="20" spans="1:12" x14ac:dyDescent="0.2">
      <c r="A20" s="22"/>
      <c r="B20" s="22">
        <f t="shared" si="0"/>
        <v>205</v>
      </c>
      <c r="C20" s="22">
        <v>2</v>
      </c>
      <c r="D20" s="22">
        <v>5</v>
      </c>
      <c r="E20" s="23" t="s">
        <v>110</v>
      </c>
      <c r="F20" s="23" t="s">
        <v>111</v>
      </c>
      <c r="G20" s="22"/>
      <c r="H20" s="22"/>
      <c r="I20" s="22">
        <v>10002</v>
      </c>
      <c r="J20" s="22" t="s">
        <v>109</v>
      </c>
      <c r="K20" s="22">
        <v>2</v>
      </c>
      <c r="L20" s="22">
        <v>10002</v>
      </c>
    </row>
    <row r="21" spans="1:12" x14ac:dyDescent="0.2">
      <c r="A21" s="22"/>
      <c r="B21" s="22">
        <f t="shared" si="0"/>
        <v>206</v>
      </c>
      <c r="C21" s="22">
        <v>2</v>
      </c>
      <c r="D21" s="22">
        <v>6</v>
      </c>
      <c r="E21" s="23" t="s">
        <v>110</v>
      </c>
      <c r="F21" s="23" t="s">
        <v>111</v>
      </c>
      <c r="G21" s="22"/>
      <c r="H21" s="22"/>
      <c r="I21" s="22">
        <v>10002</v>
      </c>
      <c r="J21" s="22" t="s">
        <v>109</v>
      </c>
      <c r="K21" s="22">
        <v>2</v>
      </c>
      <c r="L21" s="22">
        <v>10002</v>
      </c>
    </row>
    <row r="22" spans="1:12" x14ac:dyDescent="0.2">
      <c r="A22" s="22"/>
      <c r="B22" s="22">
        <f t="shared" si="0"/>
        <v>207</v>
      </c>
      <c r="C22" s="22">
        <v>2</v>
      </c>
      <c r="D22" s="22">
        <v>7</v>
      </c>
      <c r="E22" s="23" t="s">
        <v>110</v>
      </c>
      <c r="F22" s="23" t="s">
        <v>111</v>
      </c>
      <c r="G22" s="22"/>
      <c r="H22" s="22"/>
      <c r="I22" s="22">
        <v>10002</v>
      </c>
      <c r="J22" s="22" t="s">
        <v>109</v>
      </c>
      <c r="K22" s="22">
        <v>2</v>
      </c>
      <c r="L22" s="22">
        <v>10002</v>
      </c>
    </row>
    <row r="23" spans="1:12" x14ac:dyDescent="0.2">
      <c r="A23" s="22"/>
      <c r="B23" s="22">
        <f t="shared" si="0"/>
        <v>208</v>
      </c>
      <c r="C23" s="22">
        <v>2</v>
      </c>
      <c r="D23" s="22">
        <v>8</v>
      </c>
      <c r="E23" s="23" t="s">
        <v>110</v>
      </c>
      <c r="F23" s="23" t="s">
        <v>111</v>
      </c>
      <c r="G23" s="22"/>
      <c r="H23" s="22"/>
      <c r="I23" s="22">
        <v>10002</v>
      </c>
      <c r="J23" s="22" t="s">
        <v>109</v>
      </c>
      <c r="K23" s="22">
        <v>2</v>
      </c>
      <c r="L23" s="22">
        <v>10002</v>
      </c>
    </row>
    <row r="24" spans="1:12" x14ac:dyDescent="0.2">
      <c r="A24" s="22"/>
      <c r="B24" s="22">
        <f t="shared" si="0"/>
        <v>209</v>
      </c>
      <c r="C24" s="22">
        <v>2</v>
      </c>
      <c r="D24" s="22">
        <v>9</v>
      </c>
      <c r="E24" s="23" t="s">
        <v>110</v>
      </c>
      <c r="F24" s="23" t="s">
        <v>111</v>
      </c>
      <c r="G24" s="22"/>
      <c r="H24" s="22"/>
      <c r="I24" s="22">
        <v>10002</v>
      </c>
      <c r="J24" s="22" t="s">
        <v>109</v>
      </c>
      <c r="K24" s="22">
        <v>2</v>
      </c>
      <c r="L24" s="22">
        <v>10002</v>
      </c>
    </row>
    <row r="25" spans="1:12" x14ac:dyDescent="0.2">
      <c r="A25" s="22"/>
      <c r="B25" s="22">
        <f t="shared" si="0"/>
        <v>210</v>
      </c>
      <c r="C25" s="22">
        <v>2</v>
      </c>
      <c r="D25" s="22">
        <v>10</v>
      </c>
      <c r="E25" s="23" t="s">
        <v>110</v>
      </c>
      <c r="F25" s="23" t="s">
        <v>111</v>
      </c>
      <c r="G25" s="22"/>
      <c r="H25" s="22"/>
      <c r="I25" s="22">
        <v>10002</v>
      </c>
      <c r="J25" s="22" t="s">
        <v>109</v>
      </c>
      <c r="K25" s="22">
        <v>2</v>
      </c>
      <c r="L25" s="22">
        <v>10002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opLeftCell="E1" zoomScale="150" zoomScaleNormal="150" workbookViewId="0">
      <selection activeCell="J7" sqref="J7"/>
    </sheetView>
  </sheetViews>
  <sheetFormatPr defaultColWidth="8.875" defaultRowHeight="14.25" x14ac:dyDescent="0.2"/>
  <cols>
    <col min="3" max="3" width="15" customWidth="1"/>
    <col min="4" max="6" width="14.875" customWidth="1"/>
    <col min="8" max="8" width="12.125" customWidth="1"/>
    <col min="9" max="9" width="23.375" customWidth="1"/>
    <col min="10" max="10" width="87.5" customWidth="1"/>
  </cols>
  <sheetData>
    <row r="1" spans="1:10" x14ac:dyDescent="0.2">
      <c r="A1" s="8" t="s">
        <v>0</v>
      </c>
      <c r="B1" s="8" t="s">
        <v>1</v>
      </c>
      <c r="C1" s="8" t="s">
        <v>4</v>
      </c>
      <c r="D1" s="10" t="s">
        <v>112</v>
      </c>
      <c r="E1" s="10" t="s">
        <v>113</v>
      </c>
      <c r="F1" s="10" t="s">
        <v>114</v>
      </c>
      <c r="G1" s="8" t="s">
        <v>115</v>
      </c>
      <c r="H1" s="10" t="s">
        <v>116</v>
      </c>
      <c r="I1" s="10" t="s">
        <v>117</v>
      </c>
      <c r="J1" s="10" t="s">
        <v>118</v>
      </c>
    </row>
    <row r="2" spans="1:10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8" t="s">
        <v>22</v>
      </c>
      <c r="B3" s="8" t="s">
        <v>23</v>
      </c>
      <c r="C3" s="8" t="s">
        <v>24</v>
      </c>
      <c r="D3" s="8" t="s">
        <v>119</v>
      </c>
      <c r="E3" s="8" t="s">
        <v>119</v>
      </c>
      <c r="F3" s="8" t="s">
        <v>119</v>
      </c>
      <c r="G3" s="8" t="s">
        <v>24</v>
      </c>
      <c r="H3" s="8" t="s">
        <v>23</v>
      </c>
      <c r="I3" s="8" t="s">
        <v>120</v>
      </c>
      <c r="J3" s="8" t="s">
        <v>120</v>
      </c>
    </row>
    <row r="4" spans="1:10" x14ac:dyDescent="0.2">
      <c r="A4" s="8" t="s">
        <v>29</v>
      </c>
      <c r="B4" s="8" t="s">
        <v>30</v>
      </c>
      <c r="C4" s="8" t="s">
        <v>30</v>
      </c>
      <c r="D4" s="8" t="s">
        <v>30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</row>
    <row r="5" spans="1:10" x14ac:dyDescent="0.2">
      <c r="A5" s="8" t="s">
        <v>31</v>
      </c>
      <c r="B5" s="8" t="s">
        <v>1</v>
      </c>
      <c r="C5" s="8" t="s">
        <v>121</v>
      </c>
      <c r="D5" s="8" t="s">
        <v>122</v>
      </c>
      <c r="E5" s="8" t="s">
        <v>123</v>
      </c>
      <c r="F5" s="8" t="s">
        <v>124</v>
      </c>
      <c r="G5" s="8" t="s">
        <v>125</v>
      </c>
      <c r="H5" s="8" t="s">
        <v>126</v>
      </c>
      <c r="I5" s="8" t="s">
        <v>127</v>
      </c>
      <c r="J5" s="8" t="s">
        <v>127</v>
      </c>
    </row>
    <row r="6" spans="1:10" x14ac:dyDescent="0.2">
      <c r="A6" s="21"/>
      <c r="B6" s="21">
        <v>100</v>
      </c>
      <c r="C6" s="18" t="s">
        <v>128</v>
      </c>
      <c r="D6" s="18" t="s">
        <v>129</v>
      </c>
      <c r="E6" s="18" t="s">
        <v>130</v>
      </c>
      <c r="F6" s="18" t="s">
        <v>131</v>
      </c>
      <c r="G6" s="18">
        <v>1</v>
      </c>
      <c r="H6" s="18">
        <v>10</v>
      </c>
      <c r="I6" s="18" t="s">
        <v>132</v>
      </c>
      <c r="J6" s="18" t="s">
        <v>133</v>
      </c>
    </row>
    <row r="7" spans="1:10" x14ac:dyDescent="0.2">
      <c r="A7" s="21"/>
      <c r="B7" s="21">
        <v>101</v>
      </c>
      <c r="C7" s="18" t="s">
        <v>134</v>
      </c>
      <c r="D7" s="18" t="s">
        <v>129</v>
      </c>
      <c r="E7" s="18" t="s">
        <v>135</v>
      </c>
      <c r="F7" s="18" t="s">
        <v>131</v>
      </c>
      <c r="G7" s="18">
        <v>1</v>
      </c>
      <c r="H7" s="18">
        <v>10</v>
      </c>
      <c r="I7" s="18" t="s">
        <v>132</v>
      </c>
      <c r="J7" s="18" t="s">
        <v>136</v>
      </c>
    </row>
    <row r="8" spans="1:10" x14ac:dyDescent="0.2">
      <c r="A8" s="21"/>
      <c r="B8" s="21">
        <v>102</v>
      </c>
      <c r="C8" s="18" t="s">
        <v>134</v>
      </c>
      <c r="D8" s="18" t="s">
        <v>129</v>
      </c>
      <c r="E8" s="18" t="s">
        <v>137</v>
      </c>
      <c r="F8" s="18" t="s">
        <v>131</v>
      </c>
      <c r="G8" s="18">
        <v>1</v>
      </c>
      <c r="H8" s="18">
        <v>10</v>
      </c>
      <c r="I8" s="18" t="s">
        <v>132</v>
      </c>
      <c r="J8" s="18" t="s">
        <v>138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2"/>
  <sheetViews>
    <sheetView topLeftCell="B1" zoomScale="140" zoomScaleNormal="140" workbookViewId="0">
      <selection activeCell="E1" sqref="E1:E1048576"/>
    </sheetView>
  </sheetViews>
  <sheetFormatPr defaultColWidth="8.875" defaultRowHeight="14.25" x14ac:dyDescent="0.2"/>
  <cols>
    <col min="3" max="3" width="13" customWidth="1"/>
    <col min="4" max="4" width="14.5" customWidth="1"/>
    <col min="5" max="5" width="19.625" customWidth="1"/>
    <col min="6" max="7" width="14.5" customWidth="1"/>
    <col min="8" max="8" width="15.125" customWidth="1"/>
    <col min="9" max="9" width="18.125" customWidth="1"/>
    <col min="10" max="10" width="23.375" customWidth="1"/>
    <col min="11" max="12" width="15.125" customWidth="1"/>
  </cols>
  <sheetData>
    <row r="1" spans="1:12" x14ac:dyDescent="0.2">
      <c r="A1" s="8" t="s">
        <v>0</v>
      </c>
      <c r="B1" s="8" t="s">
        <v>1</v>
      </c>
      <c r="C1" s="8" t="s">
        <v>4</v>
      </c>
      <c r="D1" s="8" t="s">
        <v>6</v>
      </c>
      <c r="E1" s="8" t="s">
        <v>8</v>
      </c>
      <c r="F1" s="8" t="s">
        <v>139</v>
      </c>
      <c r="G1" s="8" t="s">
        <v>3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spans="1:12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">
      <c r="A3" s="8" t="s">
        <v>22</v>
      </c>
      <c r="B3" s="8" t="s">
        <v>23</v>
      </c>
      <c r="C3" s="8" t="s">
        <v>24</v>
      </c>
      <c r="D3" s="8" t="s">
        <v>24</v>
      </c>
      <c r="E3" s="8" t="s">
        <v>145</v>
      </c>
      <c r="F3" s="8" t="s">
        <v>23</v>
      </c>
      <c r="G3" s="8" t="s">
        <v>23</v>
      </c>
      <c r="H3" s="8" t="s">
        <v>23</v>
      </c>
      <c r="I3" s="8" t="s">
        <v>119</v>
      </c>
      <c r="J3" s="8" t="s">
        <v>120</v>
      </c>
      <c r="K3" s="8" t="s">
        <v>23</v>
      </c>
      <c r="L3" s="8" t="s">
        <v>23</v>
      </c>
    </row>
    <row r="4" spans="1:12" x14ac:dyDescent="0.2">
      <c r="A4" s="8" t="s">
        <v>29</v>
      </c>
      <c r="B4" s="8" t="s">
        <v>30</v>
      </c>
      <c r="C4" s="8" t="s">
        <v>30</v>
      </c>
      <c r="D4" s="8" t="s">
        <v>30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 t="s">
        <v>30</v>
      </c>
    </row>
    <row r="5" spans="1:12" x14ac:dyDescent="0.2">
      <c r="A5" s="8" t="s">
        <v>31</v>
      </c>
      <c r="B5" s="8" t="s">
        <v>146</v>
      </c>
      <c r="C5" s="8" t="s">
        <v>121</v>
      </c>
      <c r="D5" s="8" t="s">
        <v>147</v>
      </c>
      <c r="E5" s="8" t="s">
        <v>148</v>
      </c>
      <c r="F5" s="8" t="s">
        <v>149</v>
      </c>
      <c r="G5" s="8" t="s">
        <v>150</v>
      </c>
      <c r="H5" s="8" t="s">
        <v>151</v>
      </c>
      <c r="I5" s="8" t="s">
        <v>152</v>
      </c>
      <c r="J5" s="8" t="s">
        <v>153</v>
      </c>
      <c r="K5" s="8" t="s">
        <v>154</v>
      </c>
      <c r="L5" s="8" t="s">
        <v>155</v>
      </c>
    </row>
    <row r="6" spans="1:12" x14ac:dyDescent="0.2">
      <c r="A6" s="16"/>
      <c r="B6" s="16">
        <v>1001</v>
      </c>
      <c r="C6" s="16" t="s">
        <v>156</v>
      </c>
      <c r="D6" s="16">
        <v>10000</v>
      </c>
      <c r="E6" s="16" t="s">
        <v>157</v>
      </c>
      <c r="F6" s="16">
        <v>1</v>
      </c>
      <c r="G6" s="16">
        <v>1</v>
      </c>
      <c r="H6" s="16"/>
      <c r="I6" s="16" t="s">
        <v>158</v>
      </c>
      <c r="J6" s="16">
        <v>1</v>
      </c>
      <c r="K6" s="16"/>
      <c r="L6" s="16">
        <v>10</v>
      </c>
    </row>
    <row r="7" spans="1:12" x14ac:dyDescent="0.2">
      <c r="A7" s="16"/>
      <c r="B7" s="16">
        <v>1002</v>
      </c>
      <c r="C7" s="16" t="s">
        <v>159</v>
      </c>
      <c r="D7" s="16">
        <v>10000</v>
      </c>
      <c r="E7" s="16" t="s">
        <v>157</v>
      </c>
      <c r="F7" s="16">
        <v>1</v>
      </c>
      <c r="G7" s="16">
        <v>1</v>
      </c>
      <c r="H7" s="16"/>
      <c r="I7" s="16" t="s">
        <v>160</v>
      </c>
      <c r="J7" s="16" t="s">
        <v>158</v>
      </c>
      <c r="K7" s="16"/>
      <c r="L7" s="16">
        <v>10</v>
      </c>
    </row>
    <row r="8" spans="1:12" x14ac:dyDescent="0.2">
      <c r="A8" s="16"/>
      <c r="B8" s="16">
        <v>1003</v>
      </c>
      <c r="C8" s="16" t="s">
        <v>161</v>
      </c>
      <c r="D8" s="16">
        <v>10000</v>
      </c>
      <c r="E8" s="16" t="s">
        <v>157</v>
      </c>
      <c r="F8" s="16">
        <v>1</v>
      </c>
      <c r="G8" s="16">
        <v>1</v>
      </c>
      <c r="H8" s="16"/>
      <c r="I8" s="16" t="s">
        <v>162</v>
      </c>
      <c r="J8" s="16" t="s">
        <v>163</v>
      </c>
      <c r="K8" s="16"/>
      <c r="L8" s="16">
        <v>10</v>
      </c>
    </row>
    <row r="9" spans="1:12" x14ac:dyDescent="0.2">
      <c r="A9" s="16"/>
      <c r="B9" s="16">
        <v>1004</v>
      </c>
      <c r="C9" s="16" t="s">
        <v>164</v>
      </c>
      <c r="D9" s="16">
        <v>10000</v>
      </c>
      <c r="E9" s="16" t="s">
        <v>157</v>
      </c>
      <c r="F9" s="16">
        <v>1</v>
      </c>
      <c r="G9" s="16">
        <v>1</v>
      </c>
      <c r="H9" s="16"/>
      <c r="I9" s="16" t="s">
        <v>165</v>
      </c>
      <c r="J9" s="16" t="s">
        <v>166</v>
      </c>
      <c r="K9" s="16"/>
      <c r="L9" s="16">
        <v>10</v>
      </c>
    </row>
    <row r="10" spans="1:12" x14ac:dyDescent="0.2">
      <c r="A10" s="16"/>
      <c r="B10" s="16">
        <v>1005</v>
      </c>
      <c r="C10" s="16" t="s">
        <v>164</v>
      </c>
      <c r="D10" s="16">
        <v>10000</v>
      </c>
      <c r="E10" s="16" t="s">
        <v>157</v>
      </c>
      <c r="F10" s="16">
        <v>1</v>
      </c>
      <c r="G10" s="16">
        <v>1</v>
      </c>
      <c r="H10" s="16"/>
      <c r="I10" s="16" t="s">
        <v>165</v>
      </c>
      <c r="J10" s="16" t="s">
        <v>167</v>
      </c>
      <c r="K10" s="16"/>
      <c r="L10" s="16">
        <v>10</v>
      </c>
    </row>
    <row r="11" spans="1:12" x14ac:dyDescent="0.2">
      <c r="A11" s="16"/>
      <c r="B11" s="16">
        <v>1006</v>
      </c>
      <c r="C11" s="16" t="s">
        <v>164</v>
      </c>
      <c r="D11" s="16">
        <v>10000</v>
      </c>
      <c r="E11" s="16" t="s">
        <v>157</v>
      </c>
      <c r="F11" s="16">
        <v>1</v>
      </c>
      <c r="G11" s="16">
        <v>1</v>
      </c>
      <c r="H11" s="16"/>
      <c r="I11" s="16" t="s">
        <v>165</v>
      </c>
      <c r="J11" s="16" t="s">
        <v>168</v>
      </c>
      <c r="K11" s="16"/>
      <c r="L11" s="16">
        <v>10</v>
      </c>
    </row>
    <row r="12" spans="1:12" x14ac:dyDescent="0.2">
      <c r="A12" s="16"/>
      <c r="B12" s="16">
        <v>1007</v>
      </c>
      <c r="C12" s="16" t="s">
        <v>164</v>
      </c>
      <c r="D12" s="16">
        <v>10000</v>
      </c>
      <c r="E12" s="16" t="s">
        <v>157</v>
      </c>
      <c r="F12" s="16">
        <v>1</v>
      </c>
      <c r="G12" s="16">
        <v>1</v>
      </c>
      <c r="H12" s="16"/>
      <c r="I12" s="16" t="s">
        <v>165</v>
      </c>
      <c r="J12" s="16" t="s">
        <v>169</v>
      </c>
      <c r="K12" s="16"/>
      <c r="L12" s="16">
        <v>10</v>
      </c>
    </row>
    <row r="13" spans="1:12" x14ac:dyDescent="0.2">
      <c r="A13" s="16"/>
      <c r="B13" s="16">
        <v>1008</v>
      </c>
      <c r="C13" s="16" t="s">
        <v>170</v>
      </c>
      <c r="D13" s="16">
        <v>101</v>
      </c>
      <c r="E13" s="18" t="s">
        <v>171</v>
      </c>
      <c r="F13" s="16">
        <v>1</v>
      </c>
      <c r="G13" s="16">
        <v>1</v>
      </c>
      <c r="H13" s="16"/>
      <c r="I13" s="16" t="s">
        <v>162</v>
      </c>
      <c r="J13" s="16" t="s">
        <v>163</v>
      </c>
      <c r="K13" s="16"/>
      <c r="L13" s="16">
        <v>10</v>
      </c>
    </row>
    <row r="14" spans="1:12" x14ac:dyDescent="0.2">
      <c r="A14" s="16"/>
      <c r="B14" s="16">
        <v>1009</v>
      </c>
      <c r="C14" s="16" t="s">
        <v>172</v>
      </c>
      <c r="D14" s="16">
        <v>102</v>
      </c>
      <c r="E14" s="18" t="s">
        <v>171</v>
      </c>
      <c r="F14" s="16">
        <v>1</v>
      </c>
      <c r="G14" s="16">
        <v>2</v>
      </c>
      <c r="H14" s="16"/>
      <c r="I14" s="16" t="s">
        <v>162</v>
      </c>
      <c r="J14" s="16" t="s">
        <v>163</v>
      </c>
      <c r="K14" s="16"/>
      <c r="L14" s="16">
        <v>10</v>
      </c>
    </row>
    <row r="15" spans="1:12" x14ac:dyDescent="0.2">
      <c r="A15" s="16"/>
      <c r="B15" s="16">
        <v>1010</v>
      </c>
      <c r="C15" s="16" t="s">
        <v>173</v>
      </c>
      <c r="D15" s="16">
        <v>103</v>
      </c>
      <c r="E15" s="18" t="s">
        <v>171</v>
      </c>
      <c r="F15" s="16">
        <v>1</v>
      </c>
      <c r="G15" s="16">
        <v>3</v>
      </c>
      <c r="H15" s="16"/>
      <c r="I15" s="16" t="s">
        <v>162</v>
      </c>
      <c r="J15" s="16" t="s">
        <v>163</v>
      </c>
      <c r="K15" s="16"/>
      <c r="L15" s="16">
        <v>10</v>
      </c>
    </row>
    <row r="16" spans="1:12" x14ac:dyDescent="0.2">
      <c r="A16" s="16"/>
      <c r="B16" s="16">
        <v>1011</v>
      </c>
      <c r="C16" s="16" t="s">
        <v>174</v>
      </c>
      <c r="D16" s="16">
        <v>201</v>
      </c>
      <c r="E16" s="18" t="s">
        <v>171</v>
      </c>
      <c r="F16" s="16">
        <v>2</v>
      </c>
      <c r="G16" s="16">
        <v>1</v>
      </c>
      <c r="H16" s="16"/>
      <c r="I16" s="16" t="s">
        <v>165</v>
      </c>
      <c r="J16" s="16" t="s">
        <v>167</v>
      </c>
      <c r="K16" s="16"/>
      <c r="L16" s="16">
        <v>10</v>
      </c>
    </row>
    <row r="17" spans="1:12" x14ac:dyDescent="0.2">
      <c r="A17" s="16"/>
      <c r="B17" s="16">
        <v>1012</v>
      </c>
      <c r="C17" s="16" t="s">
        <v>175</v>
      </c>
      <c r="D17" s="16">
        <v>202</v>
      </c>
      <c r="E17" s="18" t="s">
        <v>171</v>
      </c>
      <c r="F17" s="16">
        <v>2</v>
      </c>
      <c r="G17" s="16">
        <v>2</v>
      </c>
      <c r="H17" s="16"/>
      <c r="I17" s="16" t="s">
        <v>165</v>
      </c>
      <c r="J17" s="16" t="s">
        <v>167</v>
      </c>
      <c r="K17" s="16"/>
      <c r="L17" s="16">
        <v>10</v>
      </c>
    </row>
    <row r="18" spans="1:12" x14ac:dyDescent="0.2">
      <c r="A18" s="16"/>
      <c r="B18" s="16">
        <v>1013</v>
      </c>
      <c r="C18" s="16" t="s">
        <v>176</v>
      </c>
      <c r="D18" s="16">
        <v>203</v>
      </c>
      <c r="E18" s="18" t="s">
        <v>171</v>
      </c>
      <c r="F18" s="16">
        <v>2</v>
      </c>
      <c r="G18" s="16">
        <v>3</v>
      </c>
      <c r="H18" s="16"/>
      <c r="I18" s="16" t="s">
        <v>165</v>
      </c>
      <c r="J18" s="16" t="s">
        <v>167</v>
      </c>
      <c r="K18" s="16"/>
      <c r="L18" s="16">
        <v>10</v>
      </c>
    </row>
    <row r="19" spans="1:12" x14ac:dyDescent="0.2">
      <c r="A19" s="16"/>
      <c r="B19" s="16">
        <v>1014</v>
      </c>
      <c r="C19" s="16" t="s">
        <v>177</v>
      </c>
      <c r="D19" s="16">
        <v>301</v>
      </c>
      <c r="E19" s="18" t="s">
        <v>171</v>
      </c>
      <c r="F19" s="16">
        <v>3</v>
      </c>
      <c r="G19" s="16">
        <v>1</v>
      </c>
      <c r="H19" s="16"/>
      <c r="I19" s="16" t="s">
        <v>158</v>
      </c>
      <c r="J19" s="16">
        <v>1</v>
      </c>
      <c r="K19" s="16"/>
      <c r="L19" s="16">
        <v>10</v>
      </c>
    </row>
    <row r="20" spans="1:12" x14ac:dyDescent="0.2">
      <c r="A20" s="16"/>
      <c r="B20" s="16">
        <v>1015</v>
      </c>
      <c r="C20" s="16" t="s">
        <v>178</v>
      </c>
      <c r="D20" s="16">
        <v>302</v>
      </c>
      <c r="E20" s="18" t="s">
        <v>171</v>
      </c>
      <c r="F20" s="16">
        <v>3</v>
      </c>
      <c r="G20" s="16">
        <v>2</v>
      </c>
      <c r="H20" s="16"/>
      <c r="I20" s="16" t="s">
        <v>158</v>
      </c>
      <c r="J20" s="16">
        <v>1</v>
      </c>
      <c r="K20" s="16"/>
      <c r="L20" s="16">
        <v>10</v>
      </c>
    </row>
    <row r="21" spans="1:12" x14ac:dyDescent="0.2">
      <c r="A21" s="16"/>
      <c r="B21" s="16">
        <v>1016</v>
      </c>
      <c r="C21" s="16" t="s">
        <v>179</v>
      </c>
      <c r="D21" s="16">
        <v>303</v>
      </c>
      <c r="E21" s="18" t="s">
        <v>171</v>
      </c>
      <c r="F21" s="16">
        <v>3</v>
      </c>
      <c r="G21" s="16">
        <v>3</v>
      </c>
      <c r="H21" s="16"/>
      <c r="I21" s="16" t="s">
        <v>158</v>
      </c>
      <c r="J21" s="16">
        <v>1</v>
      </c>
      <c r="K21" s="16"/>
      <c r="L21" s="16">
        <v>10</v>
      </c>
    </row>
    <row r="22" spans="1:12" x14ac:dyDescent="0.2">
      <c r="A22" s="16"/>
      <c r="B22" s="16">
        <v>1017</v>
      </c>
      <c r="C22" s="16" t="s">
        <v>180</v>
      </c>
      <c r="D22" s="16">
        <v>401</v>
      </c>
      <c r="E22" s="18" t="s">
        <v>171</v>
      </c>
      <c r="F22" s="16">
        <v>4</v>
      </c>
      <c r="G22" s="16">
        <v>1</v>
      </c>
      <c r="H22" s="16"/>
      <c r="I22" s="16" t="s">
        <v>160</v>
      </c>
      <c r="J22" s="16" t="s">
        <v>158</v>
      </c>
      <c r="K22" s="16"/>
      <c r="L22" s="16">
        <v>10</v>
      </c>
    </row>
    <row r="23" spans="1:12" x14ac:dyDescent="0.2">
      <c r="A23" s="16"/>
      <c r="B23" s="16">
        <v>1018</v>
      </c>
      <c r="C23" s="16" t="s">
        <v>181</v>
      </c>
      <c r="D23" s="16">
        <v>402</v>
      </c>
      <c r="E23" s="18" t="s">
        <v>171</v>
      </c>
      <c r="F23" s="16">
        <v>4</v>
      </c>
      <c r="G23" s="16">
        <v>2</v>
      </c>
      <c r="H23" s="16"/>
      <c r="I23" s="16" t="s">
        <v>160</v>
      </c>
      <c r="J23" s="16" t="s">
        <v>158</v>
      </c>
      <c r="K23" s="16"/>
      <c r="L23" s="16">
        <v>10</v>
      </c>
    </row>
    <row r="24" spans="1:12" x14ac:dyDescent="0.2">
      <c r="A24" s="16"/>
      <c r="B24" s="16">
        <v>1019</v>
      </c>
      <c r="C24" s="16" t="s">
        <v>182</v>
      </c>
      <c r="D24" s="16">
        <v>403</v>
      </c>
      <c r="E24" s="18" t="s">
        <v>171</v>
      </c>
      <c r="F24" s="16">
        <v>4</v>
      </c>
      <c r="G24" s="16">
        <v>3</v>
      </c>
      <c r="H24" s="16"/>
      <c r="I24" s="16" t="s">
        <v>160</v>
      </c>
      <c r="J24" s="16" t="s">
        <v>158</v>
      </c>
      <c r="K24" s="16"/>
      <c r="L24" s="16">
        <v>10</v>
      </c>
    </row>
    <row r="25" spans="1:12" x14ac:dyDescent="0.2">
      <c r="A25" s="16"/>
      <c r="B25" s="16">
        <v>1020</v>
      </c>
      <c r="C25" s="16" t="s">
        <v>183</v>
      </c>
      <c r="D25" s="16">
        <v>501</v>
      </c>
      <c r="E25" s="18" t="s">
        <v>171</v>
      </c>
      <c r="F25" s="16">
        <v>5</v>
      </c>
      <c r="G25" s="16">
        <v>1</v>
      </c>
      <c r="H25" s="16"/>
      <c r="I25" s="16" t="s">
        <v>158</v>
      </c>
      <c r="J25" s="16">
        <v>1</v>
      </c>
      <c r="K25" s="16"/>
      <c r="L25" s="16">
        <v>10</v>
      </c>
    </row>
    <row r="26" spans="1:12" x14ac:dyDescent="0.2">
      <c r="A26" s="16"/>
      <c r="B26" s="16">
        <v>1021</v>
      </c>
      <c r="C26" s="16" t="s">
        <v>184</v>
      </c>
      <c r="D26" s="16">
        <v>502</v>
      </c>
      <c r="E26" s="18" t="s">
        <v>171</v>
      </c>
      <c r="F26" s="16">
        <v>5</v>
      </c>
      <c r="G26" s="16">
        <v>2</v>
      </c>
      <c r="H26" s="16"/>
      <c r="I26" s="16" t="s">
        <v>158</v>
      </c>
      <c r="J26" s="16">
        <v>1</v>
      </c>
      <c r="K26" s="16"/>
      <c r="L26" s="16">
        <v>10</v>
      </c>
    </row>
    <row r="27" spans="1:12" x14ac:dyDescent="0.2">
      <c r="A27" s="16"/>
      <c r="B27" s="16">
        <v>1022</v>
      </c>
      <c r="C27" s="16" t="s">
        <v>185</v>
      </c>
      <c r="D27" s="16">
        <v>503</v>
      </c>
      <c r="E27" s="18" t="s">
        <v>171</v>
      </c>
      <c r="F27" s="16">
        <v>5</v>
      </c>
      <c r="G27" s="16">
        <v>3</v>
      </c>
      <c r="H27" s="16"/>
      <c r="I27" s="16" t="s">
        <v>158</v>
      </c>
      <c r="J27" s="16">
        <v>1</v>
      </c>
      <c r="K27" s="16"/>
      <c r="L27" s="16">
        <v>10</v>
      </c>
    </row>
    <row r="28" spans="1:12" x14ac:dyDescent="0.2">
      <c r="A28" s="16"/>
      <c r="B28" s="16">
        <v>1023</v>
      </c>
      <c r="C28" s="16" t="s">
        <v>186</v>
      </c>
      <c r="D28" s="16">
        <v>504</v>
      </c>
      <c r="E28" s="18" t="s">
        <v>171</v>
      </c>
      <c r="F28" s="16">
        <v>5</v>
      </c>
      <c r="G28" s="16">
        <v>4</v>
      </c>
      <c r="H28" s="16"/>
      <c r="I28" s="16" t="s">
        <v>158</v>
      </c>
      <c r="J28" s="16">
        <v>1</v>
      </c>
      <c r="K28" s="16"/>
      <c r="L28" s="16">
        <v>10</v>
      </c>
    </row>
    <row r="29" spans="1:12" x14ac:dyDescent="0.2">
      <c r="A29" s="16"/>
      <c r="B29" s="16">
        <v>1024</v>
      </c>
      <c r="C29" s="16" t="s">
        <v>187</v>
      </c>
      <c r="D29" s="16">
        <v>601</v>
      </c>
      <c r="E29" s="18" t="s">
        <v>171</v>
      </c>
      <c r="F29" s="16">
        <v>6</v>
      </c>
      <c r="G29" s="16">
        <v>1</v>
      </c>
      <c r="H29" s="16"/>
      <c r="I29" s="16" t="s">
        <v>158</v>
      </c>
      <c r="J29" s="16">
        <v>1</v>
      </c>
      <c r="K29" s="16"/>
      <c r="L29" s="16">
        <v>10</v>
      </c>
    </row>
    <row r="30" spans="1:12" x14ac:dyDescent="0.2">
      <c r="A30" s="16"/>
      <c r="B30" s="16">
        <v>1025</v>
      </c>
      <c r="C30" s="16" t="s">
        <v>188</v>
      </c>
      <c r="D30" s="16">
        <v>602</v>
      </c>
      <c r="E30" s="18" t="s">
        <v>171</v>
      </c>
      <c r="F30" s="16">
        <v>6</v>
      </c>
      <c r="G30" s="16">
        <v>2</v>
      </c>
      <c r="H30" s="16"/>
      <c r="I30" s="16" t="s">
        <v>158</v>
      </c>
      <c r="J30" s="16">
        <v>1</v>
      </c>
      <c r="K30" s="16"/>
      <c r="L30" s="16">
        <v>10</v>
      </c>
    </row>
    <row r="31" spans="1:12" x14ac:dyDescent="0.2">
      <c r="A31" s="16"/>
      <c r="B31" s="16">
        <v>1026</v>
      </c>
      <c r="C31" s="16" t="s">
        <v>189</v>
      </c>
      <c r="D31" s="16">
        <v>603</v>
      </c>
      <c r="E31" s="18" t="s">
        <v>171</v>
      </c>
      <c r="F31" s="16">
        <v>6</v>
      </c>
      <c r="G31" s="16">
        <v>3</v>
      </c>
      <c r="H31" s="16"/>
      <c r="I31" s="16" t="s">
        <v>158</v>
      </c>
      <c r="J31" s="16">
        <v>1</v>
      </c>
      <c r="K31" s="16"/>
      <c r="L31" s="16">
        <v>10</v>
      </c>
    </row>
    <row r="32" spans="1:12" x14ac:dyDescent="0.2">
      <c r="A32" s="16"/>
      <c r="B32" s="16">
        <v>1027</v>
      </c>
      <c r="C32" s="16" t="s">
        <v>190</v>
      </c>
      <c r="D32" s="16">
        <v>701</v>
      </c>
      <c r="E32" s="18" t="s">
        <v>171</v>
      </c>
      <c r="F32" s="16">
        <v>6</v>
      </c>
      <c r="G32" s="16">
        <v>1</v>
      </c>
      <c r="H32" s="16"/>
      <c r="I32" s="16" t="s">
        <v>162</v>
      </c>
      <c r="J32" s="16" t="s">
        <v>158</v>
      </c>
      <c r="K32" s="16"/>
      <c r="L32" s="16">
        <v>10</v>
      </c>
    </row>
    <row r="33" spans="1:12" x14ac:dyDescent="0.2">
      <c r="A33" s="16"/>
      <c r="B33" s="16">
        <v>1028</v>
      </c>
      <c r="C33" s="16" t="s">
        <v>191</v>
      </c>
      <c r="D33" s="16">
        <v>702</v>
      </c>
      <c r="E33" s="18" t="s">
        <v>171</v>
      </c>
      <c r="F33" s="16">
        <v>6</v>
      </c>
      <c r="G33" s="16">
        <v>2</v>
      </c>
      <c r="H33" s="16"/>
      <c r="I33" s="16" t="s">
        <v>162</v>
      </c>
      <c r="J33" s="16" t="s">
        <v>158</v>
      </c>
      <c r="K33" s="16"/>
      <c r="L33" s="16">
        <v>10</v>
      </c>
    </row>
    <row r="34" spans="1:12" x14ac:dyDescent="0.2">
      <c r="A34" s="16"/>
      <c r="B34" s="16">
        <v>1029</v>
      </c>
      <c r="C34" s="16" t="s">
        <v>192</v>
      </c>
      <c r="D34" s="16">
        <v>703</v>
      </c>
      <c r="E34" s="18" t="s">
        <v>171</v>
      </c>
      <c r="F34" s="16">
        <v>6</v>
      </c>
      <c r="G34" s="16">
        <v>3</v>
      </c>
      <c r="H34" s="16"/>
      <c r="I34" s="16" t="s">
        <v>162</v>
      </c>
      <c r="J34" s="16" t="s">
        <v>158</v>
      </c>
      <c r="K34" s="16"/>
      <c r="L34" s="16">
        <v>10</v>
      </c>
    </row>
    <row r="35" spans="1:12" x14ac:dyDescent="0.2">
      <c r="A35" s="16"/>
      <c r="B35" s="16"/>
      <c r="C35" s="16"/>
      <c r="D35" s="16"/>
      <c r="E35" s="19"/>
      <c r="F35" s="16"/>
      <c r="G35" s="16"/>
      <c r="H35" s="16"/>
      <c r="I35" s="16"/>
      <c r="J35" s="16"/>
      <c r="K35" s="16"/>
      <c r="L35" s="16"/>
    </row>
    <row r="36" spans="1:12" x14ac:dyDescent="0.2">
      <c r="A36" s="16"/>
      <c r="B36" s="16"/>
      <c r="C36" s="16"/>
      <c r="D36" s="16"/>
      <c r="E36" s="19"/>
      <c r="F36" s="16"/>
      <c r="G36" s="16"/>
      <c r="H36" s="16"/>
      <c r="I36" s="16"/>
      <c r="J36" s="16"/>
      <c r="K36" s="16"/>
      <c r="L36" s="16"/>
    </row>
    <row r="37" spans="1:12" x14ac:dyDescent="0.2">
      <c r="A37" s="16"/>
      <c r="B37" s="16"/>
      <c r="C37" s="16"/>
      <c r="D37" s="16"/>
      <c r="E37" s="19"/>
      <c r="F37" s="16"/>
      <c r="G37" s="16"/>
      <c r="H37" s="16"/>
      <c r="I37" s="16"/>
      <c r="J37" s="16"/>
      <c r="K37" s="16"/>
      <c r="L37" s="16"/>
    </row>
    <row r="38" spans="1:12" x14ac:dyDescent="0.2">
      <c r="A38" s="16"/>
      <c r="B38" s="16"/>
      <c r="C38" s="16"/>
      <c r="D38" s="16"/>
      <c r="E38" s="19"/>
      <c r="F38" s="16"/>
      <c r="G38" s="16"/>
      <c r="H38" s="16"/>
      <c r="I38" s="16"/>
      <c r="J38" s="16"/>
      <c r="K38" s="16"/>
      <c r="L38" s="16"/>
    </row>
    <row r="39" spans="1:12" x14ac:dyDescent="0.2">
      <c r="A39" s="16"/>
      <c r="B39" s="16"/>
      <c r="C39" s="16"/>
      <c r="D39" s="16"/>
      <c r="E39" s="19"/>
      <c r="F39" s="16"/>
      <c r="G39" s="16"/>
      <c r="H39" s="16"/>
      <c r="I39" s="16"/>
      <c r="J39" s="16"/>
      <c r="K39" s="16"/>
      <c r="L39" s="16"/>
    </row>
    <row r="40" spans="1:12" x14ac:dyDescent="0.2">
      <c r="A40" s="16"/>
      <c r="B40" s="16"/>
      <c r="C40" s="16"/>
      <c r="D40" s="16"/>
      <c r="E40" s="19"/>
      <c r="F40" s="16"/>
      <c r="G40" s="16"/>
      <c r="H40" s="16"/>
      <c r="I40" s="16"/>
      <c r="J40" s="16"/>
      <c r="K40" s="16"/>
      <c r="L40" s="16"/>
    </row>
    <row r="41" spans="1:12" x14ac:dyDescent="0.2">
      <c r="A41" s="16"/>
      <c r="B41" s="16"/>
      <c r="C41" s="16"/>
      <c r="D41" s="16"/>
      <c r="E41" s="19"/>
      <c r="F41" s="16"/>
      <c r="G41" s="16"/>
      <c r="H41" s="16"/>
      <c r="I41" s="16"/>
      <c r="J41" s="16"/>
      <c r="K41" s="16"/>
      <c r="L41" s="16"/>
    </row>
    <row r="42" spans="1:12" x14ac:dyDescent="0.2">
      <c r="A42" s="16"/>
      <c r="B42" s="16"/>
      <c r="C42" s="16"/>
      <c r="D42" s="16"/>
      <c r="E42" s="19"/>
      <c r="F42" s="16"/>
      <c r="G42" s="16"/>
      <c r="H42" s="16"/>
      <c r="I42" s="16"/>
      <c r="J42" s="16"/>
      <c r="K42" s="16"/>
      <c r="L42" s="16"/>
    </row>
    <row r="43" spans="1:12" x14ac:dyDescent="0.2">
      <c r="A43" s="17"/>
      <c r="B43" s="17"/>
      <c r="C43" s="17"/>
      <c r="D43" s="17"/>
      <c r="E43" s="20"/>
      <c r="F43" s="17"/>
      <c r="G43" s="17"/>
      <c r="H43" s="17"/>
      <c r="I43" s="17"/>
      <c r="J43" s="17"/>
      <c r="K43" s="17"/>
      <c r="L43" s="17"/>
    </row>
    <row r="44" spans="1:12" x14ac:dyDescent="0.2">
      <c r="A44" s="17"/>
      <c r="B44" s="17"/>
      <c r="C44" s="17"/>
      <c r="D44" s="17"/>
      <c r="E44" s="20"/>
      <c r="F44" s="17"/>
      <c r="G44" s="17"/>
      <c r="H44" s="17"/>
      <c r="I44" s="17"/>
      <c r="J44" s="17"/>
      <c r="K44" s="17"/>
      <c r="L44" s="17"/>
    </row>
    <row r="45" spans="1:12" x14ac:dyDescent="0.2">
      <c r="A45" s="17"/>
      <c r="B45" s="17"/>
      <c r="C45" s="17"/>
      <c r="D45" s="17"/>
      <c r="E45" s="20"/>
      <c r="F45" s="17"/>
      <c r="G45" s="17"/>
      <c r="H45" s="17"/>
      <c r="I45" s="17"/>
      <c r="J45" s="17"/>
      <c r="K45" s="17"/>
      <c r="L45" s="17"/>
    </row>
    <row r="46" spans="1:12" x14ac:dyDescent="0.2">
      <c r="A46" s="17"/>
      <c r="B46" s="17"/>
      <c r="C46" s="17"/>
      <c r="D46" s="17"/>
      <c r="E46" s="20"/>
      <c r="F46" s="17"/>
      <c r="G46" s="17"/>
      <c r="H46" s="17"/>
      <c r="I46" s="17"/>
      <c r="J46" s="17"/>
      <c r="K46" s="17"/>
      <c r="L46" s="17"/>
    </row>
    <row r="47" spans="1:12" x14ac:dyDescent="0.2">
      <c r="A47" s="17"/>
      <c r="B47" s="17"/>
      <c r="C47" s="17"/>
      <c r="D47" s="17"/>
      <c r="E47" s="20"/>
      <c r="F47" s="17"/>
      <c r="G47" s="17"/>
      <c r="H47" s="17"/>
      <c r="I47" s="17"/>
      <c r="J47" s="17"/>
      <c r="K47" s="17"/>
      <c r="L47" s="17"/>
    </row>
    <row r="48" spans="1:12" x14ac:dyDescent="0.2">
      <c r="A48" s="17"/>
      <c r="B48" s="17"/>
      <c r="C48" s="17"/>
      <c r="D48" s="17"/>
      <c r="E48" s="20"/>
      <c r="F48" s="17"/>
      <c r="G48" s="17"/>
      <c r="H48" s="17"/>
      <c r="I48" s="17"/>
      <c r="J48" s="17"/>
      <c r="K48" s="17"/>
      <c r="L48" s="17"/>
    </row>
    <row r="49" spans="1:12" x14ac:dyDescent="0.2">
      <c r="A49" s="17"/>
      <c r="B49" s="17"/>
      <c r="C49" s="17"/>
      <c r="D49" s="17"/>
      <c r="E49" s="20"/>
      <c r="F49" s="17"/>
      <c r="G49" s="17"/>
      <c r="H49" s="17"/>
      <c r="I49" s="17"/>
      <c r="J49" s="17"/>
      <c r="K49" s="17"/>
      <c r="L49" s="17"/>
    </row>
    <row r="50" spans="1:12" x14ac:dyDescent="0.2">
      <c r="A50" s="17"/>
      <c r="B50" s="17"/>
      <c r="C50" s="17"/>
      <c r="D50" s="17"/>
      <c r="E50" s="20"/>
      <c r="F50" s="17"/>
      <c r="G50" s="17"/>
      <c r="H50" s="17"/>
      <c r="I50" s="17"/>
      <c r="J50" s="17"/>
      <c r="K50" s="17"/>
      <c r="L50" s="17"/>
    </row>
    <row r="51" spans="1:12" x14ac:dyDescent="0.2">
      <c r="A51" s="17"/>
      <c r="B51" s="17"/>
      <c r="C51" s="17"/>
      <c r="D51" s="17"/>
      <c r="E51" s="20"/>
      <c r="F51" s="17"/>
      <c r="G51" s="17"/>
      <c r="H51" s="17"/>
      <c r="I51" s="17"/>
      <c r="J51" s="17"/>
      <c r="K51" s="17"/>
      <c r="L51" s="17"/>
    </row>
    <row r="52" spans="1:12" x14ac:dyDescent="0.2">
      <c r="A52" s="17"/>
      <c r="B52" s="17"/>
      <c r="C52" s="17"/>
      <c r="D52" s="17"/>
      <c r="E52" s="20"/>
      <c r="F52" s="17"/>
      <c r="G52" s="17"/>
      <c r="H52" s="17"/>
      <c r="I52" s="17"/>
      <c r="J52" s="17"/>
      <c r="K52" s="17"/>
      <c r="L52" s="17"/>
    </row>
    <row r="53" spans="1:12" x14ac:dyDescent="0.2">
      <c r="A53" s="16"/>
      <c r="B53" s="16"/>
      <c r="C53" s="16"/>
      <c r="D53" s="16"/>
      <c r="E53" s="18"/>
      <c r="F53" s="16"/>
      <c r="G53" s="16"/>
      <c r="H53" s="16"/>
      <c r="I53" s="16"/>
      <c r="J53" s="16"/>
      <c r="K53" s="16"/>
      <c r="L53" s="16"/>
    </row>
    <row r="54" spans="1:12" x14ac:dyDescent="0.2">
      <c r="A54" s="16"/>
      <c r="B54" s="16"/>
      <c r="C54" s="16"/>
      <c r="D54" s="16"/>
      <c r="E54" s="19"/>
      <c r="F54" s="16"/>
      <c r="G54" s="16"/>
      <c r="H54" s="16"/>
      <c r="I54" s="16"/>
      <c r="J54" s="16"/>
      <c r="K54" s="16"/>
      <c r="L54" s="16"/>
    </row>
    <row r="55" spans="1:12" x14ac:dyDescent="0.2">
      <c r="A55" s="16"/>
      <c r="B55" s="16"/>
      <c r="C55" s="16"/>
      <c r="D55" s="16"/>
      <c r="E55" s="19"/>
      <c r="F55" s="16"/>
      <c r="G55" s="16"/>
      <c r="H55" s="16"/>
      <c r="I55" s="16"/>
      <c r="J55" s="16"/>
      <c r="K55" s="16"/>
      <c r="L55" s="16"/>
    </row>
    <row r="56" spans="1:12" x14ac:dyDescent="0.2">
      <c r="A56" s="16"/>
      <c r="B56" s="16"/>
      <c r="C56" s="16"/>
      <c r="D56" s="16"/>
      <c r="E56" s="19"/>
      <c r="F56" s="16"/>
      <c r="G56" s="16"/>
      <c r="H56" s="16"/>
      <c r="I56" s="16"/>
      <c r="J56" s="16"/>
      <c r="K56" s="16"/>
      <c r="L56" s="16"/>
    </row>
    <row r="57" spans="1:12" x14ac:dyDescent="0.2">
      <c r="A57" s="16"/>
      <c r="B57" s="16"/>
      <c r="C57" s="16"/>
      <c r="D57" s="16"/>
      <c r="E57" s="19"/>
      <c r="F57" s="16"/>
      <c r="G57" s="16"/>
      <c r="H57" s="16"/>
      <c r="I57" s="16"/>
      <c r="J57" s="16"/>
      <c r="K57" s="16"/>
      <c r="L57" s="16"/>
    </row>
    <row r="58" spans="1:12" x14ac:dyDescent="0.2">
      <c r="A58" s="16"/>
      <c r="B58" s="16"/>
      <c r="C58" s="16"/>
      <c r="D58" s="16"/>
      <c r="E58" s="19"/>
      <c r="F58" s="16"/>
      <c r="G58" s="16"/>
      <c r="H58" s="16"/>
      <c r="I58" s="16"/>
      <c r="J58" s="16"/>
      <c r="K58" s="16"/>
      <c r="L58" s="16"/>
    </row>
    <row r="59" spans="1:12" x14ac:dyDescent="0.2">
      <c r="A59" s="16"/>
      <c r="B59" s="16"/>
      <c r="C59" s="16"/>
      <c r="D59" s="16"/>
      <c r="E59" s="19"/>
      <c r="F59" s="16"/>
      <c r="G59" s="16"/>
      <c r="H59" s="16"/>
      <c r="I59" s="16"/>
      <c r="J59" s="16"/>
      <c r="K59" s="16"/>
      <c r="L59" s="16"/>
    </row>
    <row r="60" spans="1:12" x14ac:dyDescent="0.2">
      <c r="A60" s="16"/>
      <c r="B60" s="16"/>
      <c r="C60" s="16"/>
      <c r="D60" s="16"/>
      <c r="E60" s="19"/>
      <c r="F60" s="16"/>
      <c r="G60" s="16"/>
      <c r="H60" s="16"/>
      <c r="I60" s="16"/>
      <c r="J60" s="16"/>
      <c r="K60" s="16"/>
      <c r="L60" s="16"/>
    </row>
    <row r="61" spans="1:12" x14ac:dyDescent="0.2">
      <c r="A61" s="16"/>
      <c r="B61" s="16"/>
      <c r="C61" s="16"/>
      <c r="D61" s="16"/>
      <c r="E61" s="19"/>
      <c r="F61" s="16"/>
      <c r="G61" s="16"/>
      <c r="H61" s="16"/>
      <c r="I61" s="16"/>
      <c r="J61" s="16"/>
      <c r="K61" s="16"/>
      <c r="L61" s="16"/>
    </row>
    <row r="62" spans="1:12" x14ac:dyDescent="0.2">
      <c r="A62" s="16"/>
      <c r="B62" s="16"/>
      <c r="C62" s="16"/>
      <c r="D62" s="16"/>
      <c r="E62" s="19"/>
      <c r="F62" s="16"/>
      <c r="G62" s="16"/>
      <c r="H62" s="16"/>
      <c r="I62" s="16"/>
      <c r="J62" s="16"/>
      <c r="K62" s="16"/>
      <c r="L62" s="16"/>
    </row>
    <row r="63" spans="1:12" x14ac:dyDescent="0.2">
      <c r="A63" s="17"/>
      <c r="B63" s="17"/>
      <c r="C63" s="17"/>
      <c r="D63" s="17"/>
      <c r="E63" s="20"/>
      <c r="F63" s="17"/>
      <c r="G63" s="17"/>
      <c r="H63" s="17"/>
      <c r="I63" s="17"/>
      <c r="J63" s="17"/>
      <c r="K63" s="17"/>
      <c r="L63" s="17"/>
    </row>
    <row r="64" spans="1:12" x14ac:dyDescent="0.2">
      <c r="A64" s="17"/>
      <c r="B64" s="17"/>
      <c r="C64" s="17"/>
      <c r="D64" s="17"/>
      <c r="E64" s="20"/>
      <c r="F64" s="17"/>
      <c r="G64" s="17"/>
      <c r="H64" s="17"/>
      <c r="I64" s="17"/>
      <c r="J64" s="17"/>
      <c r="K64" s="17"/>
      <c r="L64" s="17"/>
    </row>
    <row r="65" spans="1:12" x14ac:dyDescent="0.2">
      <c r="A65" s="17"/>
      <c r="B65" s="17"/>
      <c r="C65" s="17"/>
      <c r="D65" s="17"/>
      <c r="E65" s="20"/>
      <c r="F65" s="17"/>
      <c r="G65" s="17"/>
      <c r="H65" s="17"/>
      <c r="I65" s="17"/>
      <c r="J65" s="17"/>
      <c r="K65" s="17"/>
      <c r="L65" s="17"/>
    </row>
    <row r="66" spans="1:12" x14ac:dyDescent="0.2">
      <c r="A66" s="17"/>
      <c r="B66" s="17"/>
      <c r="C66" s="17"/>
      <c r="D66" s="17"/>
      <c r="E66" s="20"/>
      <c r="F66" s="17"/>
      <c r="G66" s="17"/>
      <c r="H66" s="17"/>
      <c r="I66" s="17"/>
      <c r="J66" s="17"/>
      <c r="K66" s="17"/>
      <c r="L66" s="17"/>
    </row>
    <row r="67" spans="1:12" x14ac:dyDescent="0.2">
      <c r="A67" s="17"/>
      <c r="B67" s="17"/>
      <c r="C67" s="17"/>
      <c r="D67" s="17"/>
      <c r="E67" s="20"/>
      <c r="F67" s="17"/>
      <c r="G67" s="17"/>
      <c r="H67" s="17"/>
      <c r="I67" s="17"/>
      <c r="J67" s="17"/>
      <c r="K67" s="17"/>
      <c r="L67" s="17"/>
    </row>
    <row r="68" spans="1:12" x14ac:dyDescent="0.2">
      <c r="A68" s="17"/>
      <c r="B68" s="17"/>
      <c r="C68" s="17"/>
      <c r="D68" s="17"/>
      <c r="E68" s="20"/>
      <c r="F68" s="17"/>
      <c r="G68" s="17"/>
      <c r="H68" s="17"/>
      <c r="I68" s="17"/>
      <c r="J68" s="17"/>
      <c r="K68" s="17"/>
      <c r="L68" s="17"/>
    </row>
    <row r="69" spans="1:12" x14ac:dyDescent="0.2">
      <c r="A69" s="17"/>
      <c r="B69" s="17"/>
      <c r="C69" s="17"/>
      <c r="D69" s="17"/>
      <c r="E69" s="20"/>
      <c r="F69" s="17"/>
      <c r="G69" s="17"/>
      <c r="H69" s="17"/>
      <c r="I69" s="17"/>
      <c r="J69" s="17"/>
      <c r="K69" s="17"/>
      <c r="L69" s="17"/>
    </row>
    <row r="70" spans="1:12" x14ac:dyDescent="0.2">
      <c r="A70" s="17"/>
      <c r="B70" s="17"/>
      <c r="C70" s="17"/>
      <c r="D70" s="17"/>
      <c r="E70" s="20"/>
      <c r="F70" s="17"/>
      <c r="G70" s="17"/>
      <c r="H70" s="17"/>
      <c r="I70" s="17"/>
      <c r="J70" s="17"/>
      <c r="K70" s="17"/>
      <c r="L70" s="17"/>
    </row>
    <row r="71" spans="1:12" x14ac:dyDescent="0.2">
      <c r="A71" s="17"/>
      <c r="B71" s="17"/>
      <c r="C71" s="17"/>
      <c r="D71" s="17"/>
      <c r="E71" s="20"/>
      <c r="F71" s="17"/>
      <c r="G71" s="17"/>
      <c r="H71" s="17"/>
      <c r="I71" s="17"/>
      <c r="J71" s="17"/>
      <c r="K71" s="17"/>
      <c r="L71" s="17"/>
    </row>
    <row r="72" spans="1:12" x14ac:dyDescent="0.2">
      <c r="A72" s="17"/>
      <c r="B72" s="17"/>
      <c r="C72" s="17"/>
      <c r="D72" s="17"/>
      <c r="E72" s="20"/>
      <c r="F72" s="17"/>
      <c r="G72" s="17"/>
      <c r="H72" s="17"/>
      <c r="I72" s="17"/>
      <c r="J72" s="17"/>
      <c r="K72" s="17"/>
      <c r="L72" s="17"/>
    </row>
    <row r="73" spans="1:12" x14ac:dyDescent="0.2">
      <c r="A73" s="16"/>
      <c r="B73" s="16"/>
      <c r="C73" s="16"/>
      <c r="D73" s="16"/>
      <c r="E73" s="18"/>
      <c r="F73" s="16"/>
      <c r="G73" s="16"/>
      <c r="H73" s="16"/>
      <c r="I73" s="16"/>
      <c r="J73" s="16"/>
      <c r="K73" s="16"/>
      <c r="L73" s="16"/>
    </row>
    <row r="74" spans="1:12" x14ac:dyDescent="0.2">
      <c r="A74" s="16"/>
      <c r="B74" s="16"/>
      <c r="C74" s="16"/>
      <c r="D74" s="16"/>
      <c r="E74" s="19"/>
      <c r="F74" s="16"/>
      <c r="G74" s="16"/>
      <c r="H74" s="16"/>
      <c r="I74" s="16"/>
      <c r="J74" s="16"/>
      <c r="K74" s="16"/>
      <c r="L74" s="16"/>
    </row>
    <row r="75" spans="1:12" x14ac:dyDescent="0.2">
      <c r="A75" s="16"/>
      <c r="B75" s="16"/>
      <c r="C75" s="16"/>
      <c r="D75" s="16"/>
      <c r="E75" s="19"/>
      <c r="F75" s="16"/>
      <c r="G75" s="16"/>
      <c r="H75" s="16"/>
      <c r="I75" s="16"/>
      <c r="J75" s="16"/>
      <c r="K75" s="16"/>
      <c r="L75" s="16"/>
    </row>
    <row r="76" spans="1:12" x14ac:dyDescent="0.2">
      <c r="A76" s="16"/>
      <c r="B76" s="16"/>
      <c r="C76" s="16"/>
      <c r="D76" s="16"/>
      <c r="E76" s="19"/>
      <c r="F76" s="16"/>
      <c r="G76" s="16"/>
      <c r="H76" s="16"/>
      <c r="I76" s="16"/>
      <c r="J76" s="16"/>
      <c r="K76" s="16"/>
      <c r="L76" s="16"/>
    </row>
    <row r="77" spans="1:12" x14ac:dyDescent="0.2">
      <c r="A77" s="16"/>
      <c r="B77" s="16"/>
      <c r="C77" s="16"/>
      <c r="D77" s="16"/>
      <c r="E77" s="19"/>
      <c r="F77" s="16"/>
      <c r="G77" s="16"/>
      <c r="H77" s="16"/>
      <c r="I77" s="16"/>
      <c r="J77" s="16"/>
      <c r="K77" s="16"/>
      <c r="L77" s="16"/>
    </row>
    <row r="78" spans="1:12" x14ac:dyDescent="0.2">
      <c r="A78" s="16"/>
      <c r="B78" s="16"/>
      <c r="C78" s="16"/>
      <c r="D78" s="16"/>
      <c r="E78" s="19"/>
      <c r="F78" s="16"/>
      <c r="G78" s="16"/>
      <c r="H78" s="16"/>
      <c r="I78" s="16"/>
      <c r="J78" s="16"/>
      <c r="K78" s="16"/>
      <c r="L78" s="16"/>
    </row>
    <row r="79" spans="1:12" x14ac:dyDescent="0.2">
      <c r="A79" s="16"/>
      <c r="B79" s="16"/>
      <c r="C79" s="16"/>
      <c r="D79" s="16"/>
      <c r="E79" s="19"/>
      <c r="F79" s="16"/>
      <c r="G79" s="16"/>
      <c r="H79" s="16"/>
      <c r="I79" s="16"/>
      <c r="J79" s="16"/>
      <c r="K79" s="16"/>
      <c r="L79" s="16"/>
    </row>
    <row r="80" spans="1:12" x14ac:dyDescent="0.2">
      <c r="A80" s="16"/>
      <c r="B80" s="16"/>
      <c r="C80" s="16"/>
      <c r="D80" s="16"/>
      <c r="E80" s="19"/>
      <c r="F80" s="16"/>
      <c r="G80" s="16"/>
      <c r="H80" s="16"/>
      <c r="I80" s="16"/>
      <c r="J80" s="16"/>
      <c r="K80" s="16"/>
      <c r="L80" s="16"/>
    </row>
    <row r="81" spans="1:12" x14ac:dyDescent="0.2">
      <c r="A81" s="16"/>
      <c r="B81" s="16"/>
      <c r="C81" s="16"/>
      <c r="D81" s="16"/>
      <c r="E81" s="19"/>
      <c r="F81" s="16"/>
      <c r="G81" s="16"/>
      <c r="H81" s="16"/>
      <c r="I81" s="16"/>
      <c r="J81" s="16"/>
      <c r="K81" s="16"/>
      <c r="L81" s="16"/>
    </row>
    <row r="82" spans="1:12" x14ac:dyDescent="0.2">
      <c r="A82" s="16"/>
      <c r="B82" s="16"/>
      <c r="C82" s="16"/>
      <c r="D82" s="16"/>
      <c r="E82" s="19"/>
      <c r="F82" s="16"/>
      <c r="G82" s="16"/>
      <c r="H82" s="16"/>
      <c r="I82" s="16"/>
      <c r="J82" s="16"/>
      <c r="K82" s="16"/>
      <c r="L82" s="16"/>
    </row>
    <row r="83" spans="1:12" x14ac:dyDescent="0.2">
      <c r="A83" s="17"/>
      <c r="B83" s="17"/>
      <c r="C83" s="17"/>
      <c r="D83" s="17"/>
      <c r="E83" s="20"/>
      <c r="F83" s="17"/>
      <c r="G83" s="17"/>
      <c r="H83" s="17"/>
      <c r="I83" s="17"/>
      <c r="J83" s="17"/>
      <c r="K83" s="17"/>
      <c r="L83" s="17"/>
    </row>
    <row r="84" spans="1:12" x14ac:dyDescent="0.2">
      <c r="A84" s="17"/>
      <c r="B84" s="17"/>
      <c r="C84" s="17"/>
      <c r="D84" s="17"/>
      <c r="E84" s="20"/>
      <c r="F84" s="17"/>
      <c r="G84" s="17"/>
      <c r="H84" s="17"/>
      <c r="I84" s="17"/>
      <c r="J84" s="17"/>
      <c r="K84" s="17"/>
      <c r="L84" s="17"/>
    </row>
    <row r="85" spans="1:12" x14ac:dyDescent="0.2">
      <c r="A85" s="17"/>
      <c r="B85" s="17"/>
      <c r="C85" s="17"/>
      <c r="D85" s="17"/>
      <c r="E85" s="20"/>
      <c r="F85" s="17"/>
      <c r="G85" s="17"/>
      <c r="H85" s="17"/>
      <c r="I85" s="17"/>
      <c r="J85" s="17"/>
      <c r="K85" s="17"/>
      <c r="L85" s="17"/>
    </row>
    <row r="86" spans="1:12" x14ac:dyDescent="0.2">
      <c r="A86" s="17"/>
      <c r="B86" s="17"/>
      <c r="C86" s="17"/>
      <c r="D86" s="17"/>
      <c r="E86" s="20"/>
      <c r="F86" s="17"/>
      <c r="G86" s="17"/>
      <c r="H86" s="17"/>
      <c r="I86" s="17"/>
      <c r="J86" s="17"/>
      <c r="K86" s="17"/>
      <c r="L86" s="17"/>
    </row>
    <row r="87" spans="1:12" x14ac:dyDescent="0.2">
      <c r="A87" s="17"/>
      <c r="B87" s="17"/>
      <c r="C87" s="17"/>
      <c r="D87" s="17"/>
      <c r="E87" s="20"/>
      <c r="F87" s="17"/>
      <c r="G87" s="17"/>
      <c r="H87" s="17"/>
      <c r="I87" s="17"/>
      <c r="J87" s="17"/>
      <c r="K87" s="17"/>
      <c r="L87" s="17"/>
    </row>
    <row r="88" spans="1:12" x14ac:dyDescent="0.2">
      <c r="A88" s="17"/>
      <c r="B88" s="17"/>
      <c r="C88" s="17"/>
      <c r="D88" s="17"/>
      <c r="E88" s="20"/>
      <c r="F88" s="17"/>
      <c r="G88" s="17"/>
      <c r="H88" s="17"/>
      <c r="I88" s="17"/>
      <c r="J88" s="17"/>
      <c r="K88" s="17"/>
      <c r="L88" s="17"/>
    </row>
    <row r="89" spans="1:12" x14ac:dyDescent="0.2">
      <c r="A89" s="17"/>
      <c r="B89" s="17"/>
      <c r="C89" s="17"/>
      <c r="D89" s="17"/>
      <c r="E89" s="20"/>
      <c r="F89" s="17"/>
      <c r="G89" s="17"/>
      <c r="H89" s="17"/>
      <c r="I89" s="17"/>
      <c r="J89" s="17"/>
      <c r="K89" s="17"/>
      <c r="L89" s="17"/>
    </row>
    <row r="90" spans="1:12" x14ac:dyDescent="0.2">
      <c r="A90" s="17"/>
      <c r="B90" s="17"/>
      <c r="C90" s="17"/>
      <c r="D90" s="17"/>
      <c r="E90" s="20"/>
      <c r="F90" s="17"/>
      <c r="G90" s="17"/>
      <c r="H90" s="17"/>
      <c r="I90" s="17"/>
      <c r="J90" s="17"/>
      <c r="K90" s="17"/>
      <c r="L90" s="17"/>
    </row>
    <row r="91" spans="1:12" x14ac:dyDescent="0.2">
      <c r="A91" s="17"/>
      <c r="B91" s="17"/>
      <c r="C91" s="17"/>
      <c r="D91" s="17"/>
      <c r="E91" s="20"/>
      <c r="F91" s="17"/>
      <c r="G91" s="17"/>
      <c r="H91" s="17"/>
      <c r="I91" s="17"/>
      <c r="J91" s="17"/>
      <c r="K91" s="17"/>
      <c r="L91" s="17"/>
    </row>
    <row r="92" spans="1:12" x14ac:dyDescent="0.2">
      <c r="A92" s="17"/>
      <c r="B92" s="17"/>
      <c r="C92" s="17"/>
      <c r="D92" s="17"/>
      <c r="E92" s="20"/>
      <c r="F92" s="17"/>
      <c r="G92" s="17"/>
      <c r="H92" s="17"/>
      <c r="I92" s="17"/>
      <c r="J92" s="17"/>
      <c r="K92" s="17"/>
      <c r="L92" s="17"/>
    </row>
    <row r="93" spans="1:12" x14ac:dyDescent="0.2">
      <c r="A93" s="16"/>
      <c r="B93" s="16"/>
      <c r="C93" s="16"/>
      <c r="D93" s="16"/>
      <c r="E93" s="18"/>
      <c r="F93" s="16"/>
      <c r="G93" s="16"/>
      <c r="H93" s="16"/>
      <c r="I93" s="16"/>
      <c r="J93" s="16"/>
      <c r="K93" s="16"/>
      <c r="L93" s="16"/>
    </row>
    <row r="94" spans="1:12" x14ac:dyDescent="0.2">
      <c r="A94" s="16"/>
      <c r="B94" s="16"/>
      <c r="C94" s="16"/>
      <c r="D94" s="16"/>
      <c r="E94" s="19"/>
      <c r="F94" s="16"/>
      <c r="G94" s="16"/>
      <c r="H94" s="16"/>
      <c r="I94" s="16"/>
      <c r="J94" s="16"/>
      <c r="K94" s="16"/>
      <c r="L94" s="16"/>
    </row>
    <row r="95" spans="1:12" x14ac:dyDescent="0.2">
      <c r="A95" s="16"/>
      <c r="B95" s="16"/>
      <c r="C95" s="16"/>
      <c r="D95" s="16"/>
      <c r="E95" s="19"/>
      <c r="F95" s="16"/>
      <c r="G95" s="16"/>
      <c r="H95" s="16"/>
      <c r="I95" s="16"/>
      <c r="J95" s="16"/>
      <c r="K95" s="16"/>
      <c r="L95" s="16"/>
    </row>
    <row r="96" spans="1:12" x14ac:dyDescent="0.2">
      <c r="A96" s="16"/>
      <c r="B96" s="16"/>
      <c r="C96" s="16"/>
      <c r="D96" s="16"/>
      <c r="E96" s="19"/>
      <c r="F96" s="16"/>
      <c r="G96" s="16"/>
      <c r="H96" s="16"/>
      <c r="I96" s="16"/>
      <c r="J96" s="16"/>
      <c r="K96" s="16"/>
      <c r="L96" s="16"/>
    </row>
    <row r="97" spans="1:12" x14ac:dyDescent="0.2">
      <c r="A97" s="16"/>
      <c r="B97" s="16"/>
      <c r="C97" s="16"/>
      <c r="D97" s="16"/>
      <c r="E97" s="19"/>
      <c r="F97" s="16"/>
      <c r="G97" s="16"/>
      <c r="H97" s="16"/>
      <c r="I97" s="16"/>
      <c r="J97" s="16"/>
      <c r="K97" s="16"/>
      <c r="L97" s="16"/>
    </row>
    <row r="98" spans="1:12" x14ac:dyDescent="0.2">
      <c r="A98" s="16"/>
      <c r="B98" s="16"/>
      <c r="C98" s="16"/>
      <c r="D98" s="16"/>
      <c r="E98" s="19"/>
      <c r="F98" s="16"/>
      <c r="G98" s="16"/>
      <c r="H98" s="16"/>
      <c r="I98" s="16"/>
      <c r="J98" s="16"/>
      <c r="K98" s="16"/>
      <c r="L98" s="16"/>
    </row>
    <row r="99" spans="1:12" x14ac:dyDescent="0.2">
      <c r="A99" s="16"/>
      <c r="B99" s="16"/>
      <c r="C99" s="16"/>
      <c r="D99" s="16"/>
      <c r="E99" s="19"/>
      <c r="F99" s="16"/>
      <c r="G99" s="16"/>
      <c r="H99" s="16"/>
      <c r="I99" s="16"/>
      <c r="J99" s="16"/>
      <c r="K99" s="16"/>
      <c r="L99" s="16"/>
    </row>
    <row r="100" spans="1:12" x14ac:dyDescent="0.2">
      <c r="A100" s="16"/>
      <c r="B100" s="16"/>
      <c r="C100" s="16"/>
      <c r="D100" s="16"/>
      <c r="E100" s="19"/>
      <c r="F100" s="16"/>
      <c r="G100" s="16"/>
      <c r="H100" s="16"/>
      <c r="I100" s="16"/>
      <c r="J100" s="16"/>
      <c r="K100" s="16"/>
      <c r="L100" s="16"/>
    </row>
    <row r="101" spans="1:12" x14ac:dyDescent="0.2">
      <c r="A101" s="16"/>
      <c r="B101" s="16"/>
      <c r="C101" s="16"/>
      <c r="D101" s="16"/>
      <c r="E101" s="19"/>
      <c r="F101" s="16"/>
      <c r="G101" s="16"/>
      <c r="H101" s="16"/>
      <c r="I101" s="16"/>
      <c r="J101" s="16"/>
      <c r="K101" s="16"/>
      <c r="L101" s="16"/>
    </row>
    <row r="102" spans="1:12" x14ac:dyDescent="0.2">
      <c r="A102" s="16"/>
      <c r="B102" s="16"/>
      <c r="C102" s="16"/>
      <c r="D102" s="16"/>
      <c r="E102" s="19"/>
      <c r="F102" s="16"/>
      <c r="G102" s="16"/>
      <c r="H102" s="16"/>
      <c r="I102" s="16"/>
      <c r="J102" s="16"/>
      <c r="K102" s="16"/>
      <c r="L102" s="16"/>
    </row>
    <row r="103" spans="1:12" x14ac:dyDescent="0.2">
      <c r="A103" s="17"/>
      <c r="B103" s="17"/>
      <c r="C103" s="17"/>
      <c r="D103" s="17"/>
      <c r="E103" s="20"/>
      <c r="F103" s="17"/>
      <c r="G103" s="17"/>
      <c r="H103" s="17"/>
      <c r="I103" s="17"/>
      <c r="J103" s="17"/>
      <c r="K103" s="17"/>
      <c r="L103" s="17"/>
    </row>
    <row r="104" spans="1:12" x14ac:dyDescent="0.2">
      <c r="A104" s="17"/>
      <c r="B104" s="17"/>
      <c r="C104" s="17"/>
      <c r="D104" s="17"/>
      <c r="E104" s="20"/>
      <c r="F104" s="17"/>
      <c r="G104" s="17"/>
      <c r="H104" s="17"/>
      <c r="I104" s="17"/>
      <c r="J104" s="17"/>
      <c r="K104" s="17"/>
      <c r="L104" s="17"/>
    </row>
    <row r="105" spans="1:12" x14ac:dyDescent="0.2">
      <c r="A105" s="17"/>
      <c r="B105" s="17"/>
      <c r="C105" s="17"/>
      <c r="D105" s="17"/>
      <c r="E105" s="20"/>
      <c r="F105" s="17"/>
      <c r="G105" s="17"/>
      <c r="H105" s="17"/>
      <c r="I105" s="17"/>
      <c r="J105" s="17"/>
      <c r="K105" s="17"/>
      <c r="L105" s="17"/>
    </row>
    <row r="106" spans="1:12" x14ac:dyDescent="0.2">
      <c r="A106" s="17"/>
      <c r="B106" s="17"/>
      <c r="C106" s="17"/>
      <c r="D106" s="17"/>
      <c r="E106" s="20"/>
      <c r="F106" s="17"/>
      <c r="G106" s="17"/>
      <c r="H106" s="17"/>
      <c r="I106" s="17"/>
      <c r="J106" s="17"/>
      <c r="K106" s="17"/>
      <c r="L106" s="17"/>
    </row>
    <row r="107" spans="1:12" x14ac:dyDescent="0.2">
      <c r="A107" s="17"/>
      <c r="B107" s="17"/>
      <c r="C107" s="17"/>
      <c r="D107" s="17"/>
      <c r="E107" s="20"/>
      <c r="F107" s="17"/>
      <c r="G107" s="17"/>
      <c r="H107" s="17"/>
      <c r="I107" s="17"/>
      <c r="J107" s="17"/>
      <c r="K107" s="17"/>
      <c r="L107" s="17"/>
    </row>
    <row r="108" spans="1:12" x14ac:dyDescent="0.2">
      <c r="A108" s="17"/>
      <c r="B108" s="17"/>
      <c r="C108" s="17"/>
      <c r="D108" s="17"/>
      <c r="E108" s="20"/>
      <c r="F108" s="17"/>
      <c r="G108" s="17"/>
      <c r="H108" s="17"/>
      <c r="I108" s="17"/>
      <c r="J108" s="17"/>
      <c r="K108" s="17"/>
      <c r="L108" s="17"/>
    </row>
    <row r="109" spans="1:12" x14ac:dyDescent="0.2">
      <c r="A109" s="17"/>
      <c r="B109" s="17"/>
      <c r="C109" s="17"/>
      <c r="D109" s="17"/>
      <c r="E109" s="20"/>
      <c r="F109" s="17"/>
      <c r="G109" s="17"/>
      <c r="H109" s="17"/>
      <c r="I109" s="17"/>
      <c r="J109" s="17"/>
      <c r="K109" s="17"/>
      <c r="L109" s="17"/>
    </row>
    <row r="110" spans="1:12" x14ac:dyDescent="0.2">
      <c r="A110" s="17"/>
      <c r="B110" s="17"/>
      <c r="C110" s="17"/>
      <c r="D110" s="17"/>
      <c r="E110" s="20"/>
      <c r="F110" s="17"/>
      <c r="G110" s="17"/>
      <c r="H110" s="17"/>
      <c r="I110" s="17"/>
      <c r="J110" s="17"/>
      <c r="K110" s="17"/>
      <c r="L110" s="17"/>
    </row>
    <row r="111" spans="1:12" x14ac:dyDescent="0.2">
      <c r="A111" s="17"/>
      <c r="B111" s="17"/>
      <c r="C111" s="17"/>
      <c r="D111" s="17"/>
      <c r="E111" s="20"/>
      <c r="F111" s="17"/>
      <c r="G111" s="17"/>
      <c r="H111" s="17"/>
      <c r="I111" s="17"/>
      <c r="J111" s="17"/>
      <c r="K111" s="17"/>
      <c r="L111" s="17"/>
    </row>
    <row r="112" spans="1:12" x14ac:dyDescent="0.2">
      <c r="A112" s="17"/>
      <c r="B112" s="17"/>
      <c r="C112" s="17"/>
      <c r="D112" s="17"/>
      <c r="E112" s="20"/>
      <c r="F112" s="17"/>
      <c r="G112" s="17"/>
      <c r="H112" s="17"/>
      <c r="I112" s="17"/>
      <c r="J112" s="17"/>
      <c r="K112" s="17"/>
      <c r="L112" s="17"/>
    </row>
    <row r="113" spans="1:12" x14ac:dyDescent="0.2">
      <c r="A113" s="16"/>
      <c r="B113" s="16"/>
      <c r="C113" s="16"/>
      <c r="D113" s="16"/>
      <c r="E113" s="18"/>
      <c r="F113" s="16"/>
      <c r="G113" s="16"/>
      <c r="H113" s="16"/>
      <c r="I113" s="16"/>
      <c r="J113" s="16"/>
      <c r="K113" s="16"/>
      <c r="L113" s="16"/>
    </row>
    <row r="114" spans="1:12" x14ac:dyDescent="0.2">
      <c r="A114" s="16"/>
      <c r="B114" s="16"/>
      <c r="C114" s="16"/>
      <c r="D114" s="16"/>
      <c r="E114" s="19"/>
      <c r="F114" s="16"/>
      <c r="G114" s="16"/>
      <c r="H114" s="16"/>
      <c r="I114" s="16"/>
      <c r="J114" s="16"/>
      <c r="K114" s="16"/>
      <c r="L114" s="16"/>
    </row>
    <row r="115" spans="1:12" x14ac:dyDescent="0.2">
      <c r="A115" s="16"/>
      <c r="B115" s="16"/>
      <c r="C115" s="16"/>
      <c r="D115" s="16"/>
      <c r="E115" s="19"/>
      <c r="F115" s="16"/>
      <c r="G115" s="16"/>
      <c r="H115" s="16"/>
      <c r="I115" s="16"/>
      <c r="J115" s="16"/>
      <c r="K115" s="16"/>
      <c r="L115" s="16"/>
    </row>
    <row r="116" spans="1:12" x14ac:dyDescent="0.2">
      <c r="A116" s="16"/>
      <c r="B116" s="16"/>
      <c r="C116" s="16"/>
      <c r="D116" s="16"/>
      <c r="E116" s="19"/>
      <c r="F116" s="16"/>
      <c r="G116" s="16"/>
      <c r="H116" s="16"/>
      <c r="I116" s="16"/>
      <c r="J116" s="16"/>
      <c r="K116" s="16"/>
      <c r="L116" s="16"/>
    </row>
    <row r="117" spans="1:12" x14ac:dyDescent="0.2">
      <c r="A117" s="16"/>
      <c r="B117" s="16"/>
      <c r="C117" s="16"/>
      <c r="D117" s="16"/>
      <c r="E117" s="19"/>
      <c r="F117" s="16"/>
      <c r="G117" s="16"/>
      <c r="H117" s="16"/>
      <c r="I117" s="16"/>
      <c r="J117" s="16"/>
      <c r="K117" s="16"/>
      <c r="L117" s="16"/>
    </row>
    <row r="118" spans="1:12" x14ac:dyDescent="0.2">
      <c r="A118" s="16"/>
      <c r="B118" s="16"/>
      <c r="C118" s="16"/>
      <c r="D118" s="16"/>
      <c r="E118" s="19"/>
      <c r="F118" s="16"/>
      <c r="G118" s="16"/>
      <c r="H118" s="16"/>
      <c r="I118" s="16"/>
      <c r="J118" s="16"/>
      <c r="K118" s="16"/>
      <c r="L118" s="16"/>
    </row>
    <row r="119" spans="1:12" x14ac:dyDescent="0.2">
      <c r="A119" s="16"/>
      <c r="B119" s="16"/>
      <c r="C119" s="16"/>
      <c r="D119" s="16"/>
      <c r="E119" s="19"/>
      <c r="F119" s="16"/>
      <c r="G119" s="16"/>
      <c r="H119" s="16"/>
      <c r="I119" s="16"/>
      <c r="J119" s="16"/>
      <c r="K119" s="16"/>
      <c r="L119" s="16"/>
    </row>
    <row r="120" spans="1:12" x14ac:dyDescent="0.2">
      <c r="A120" s="16"/>
      <c r="B120" s="16"/>
      <c r="C120" s="16"/>
      <c r="D120" s="16"/>
      <c r="E120" s="19"/>
      <c r="F120" s="16"/>
      <c r="G120" s="16"/>
      <c r="H120" s="16"/>
      <c r="I120" s="16"/>
      <c r="J120" s="16"/>
      <c r="K120" s="16"/>
      <c r="L120" s="16"/>
    </row>
    <row r="121" spans="1:12" x14ac:dyDescent="0.2">
      <c r="A121" s="16"/>
      <c r="B121" s="16"/>
      <c r="C121" s="16"/>
      <c r="D121" s="16"/>
      <c r="E121" s="19"/>
      <c r="F121" s="16"/>
      <c r="G121" s="16"/>
      <c r="H121" s="16"/>
      <c r="I121" s="16"/>
      <c r="J121" s="16"/>
      <c r="K121" s="16"/>
      <c r="L121" s="16"/>
    </row>
    <row r="122" spans="1:12" x14ac:dyDescent="0.2">
      <c r="A122" s="16"/>
      <c r="B122" s="16"/>
      <c r="C122" s="16"/>
      <c r="D122" s="16"/>
      <c r="E122" s="19"/>
      <c r="F122" s="16"/>
      <c r="G122" s="16"/>
      <c r="H122" s="16"/>
      <c r="I122" s="16"/>
      <c r="J122" s="16"/>
      <c r="K122" s="16"/>
      <c r="L122" s="16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5"/>
  <sheetViews>
    <sheetView workbookViewId="0">
      <selection activeCell="D1" sqref="D1"/>
    </sheetView>
  </sheetViews>
  <sheetFormatPr defaultColWidth="8.875" defaultRowHeight="14.25" x14ac:dyDescent="0.2"/>
  <cols>
    <col min="4" max="4" width="17.375" customWidth="1"/>
    <col min="5" max="5" width="14.875" customWidth="1"/>
    <col min="6" max="6" width="13.375" customWidth="1"/>
  </cols>
  <sheetData>
    <row r="1" spans="1:6" x14ac:dyDescent="0.2">
      <c r="A1" s="8" t="s">
        <v>0</v>
      </c>
      <c r="B1" s="8" t="s">
        <v>1</v>
      </c>
      <c r="C1" s="8" t="s">
        <v>193</v>
      </c>
      <c r="D1" s="8" t="s">
        <v>194</v>
      </c>
      <c r="E1" s="8" t="s">
        <v>195</v>
      </c>
      <c r="F1" s="8" t="s">
        <v>196</v>
      </c>
    </row>
    <row r="2" spans="1:6" x14ac:dyDescent="0.2">
      <c r="A2" s="8" t="s">
        <v>0</v>
      </c>
      <c r="B2" s="8"/>
      <c r="C2" s="8"/>
      <c r="D2" s="8"/>
      <c r="E2" s="8"/>
      <c r="F2" s="8"/>
    </row>
    <row r="3" spans="1:6" x14ac:dyDescent="0.2">
      <c r="A3" s="8" t="s">
        <v>22</v>
      </c>
      <c r="B3" s="8" t="s">
        <v>23</v>
      </c>
      <c r="C3" s="8" t="s">
        <v>23</v>
      </c>
      <c r="D3" s="8" t="s">
        <v>23</v>
      </c>
      <c r="E3" s="8" t="s">
        <v>23</v>
      </c>
      <c r="F3" s="8" t="s">
        <v>23</v>
      </c>
    </row>
    <row r="4" spans="1:6" x14ac:dyDescent="0.2">
      <c r="A4" s="8" t="s">
        <v>29</v>
      </c>
      <c r="B4" s="8" t="s">
        <v>30</v>
      </c>
      <c r="C4" s="8" t="s">
        <v>30</v>
      </c>
      <c r="D4" s="8" t="s">
        <v>30</v>
      </c>
      <c r="E4" s="8" t="s">
        <v>30</v>
      </c>
      <c r="F4" s="8" t="s">
        <v>30</v>
      </c>
    </row>
    <row r="5" spans="1:6" x14ac:dyDescent="0.2">
      <c r="A5" s="8" t="s">
        <v>31</v>
      </c>
      <c r="B5" s="8" t="s">
        <v>146</v>
      </c>
      <c r="C5" s="8" t="s">
        <v>197</v>
      </c>
      <c r="D5" s="8" t="s">
        <v>198</v>
      </c>
      <c r="E5" s="8" t="s">
        <v>199</v>
      </c>
      <c r="F5" s="8" t="s">
        <v>200</v>
      </c>
    </row>
    <row r="6" spans="1:6" x14ac:dyDescent="0.2">
      <c r="A6" s="16"/>
      <c r="B6" s="16">
        <f>C6*10000+D6*100+E6*1</f>
        <v>10101</v>
      </c>
      <c r="C6" s="16">
        <v>1</v>
      </c>
      <c r="D6" s="16">
        <v>1</v>
      </c>
      <c r="E6" s="16">
        <v>1</v>
      </c>
      <c r="F6" s="16">
        <v>100</v>
      </c>
    </row>
    <row r="7" spans="1:6" x14ac:dyDescent="0.2">
      <c r="A7" s="16"/>
      <c r="B7" s="16">
        <f t="shared" ref="B7:B70" si="0">C7*10000+D7*100+E7*1</f>
        <v>10102</v>
      </c>
      <c r="C7" s="16">
        <v>1</v>
      </c>
      <c r="D7" s="16">
        <v>1</v>
      </c>
      <c r="E7" s="16">
        <v>2</v>
      </c>
      <c r="F7" s="16">
        <v>0</v>
      </c>
    </row>
    <row r="8" spans="1:6" x14ac:dyDescent="0.2">
      <c r="A8" s="16"/>
      <c r="B8" s="16">
        <f t="shared" si="0"/>
        <v>10103</v>
      </c>
      <c r="C8" s="16">
        <v>1</v>
      </c>
      <c r="D8" s="16">
        <v>1</v>
      </c>
      <c r="E8" s="16">
        <v>3</v>
      </c>
      <c r="F8" s="16">
        <v>0</v>
      </c>
    </row>
    <row r="9" spans="1:6" x14ac:dyDescent="0.2">
      <c r="A9" s="16"/>
      <c r="B9" s="16">
        <f t="shared" si="0"/>
        <v>10104</v>
      </c>
      <c r="C9" s="16">
        <v>1</v>
      </c>
      <c r="D9" s="16">
        <v>1</v>
      </c>
      <c r="E9" s="16">
        <v>4</v>
      </c>
      <c r="F9" s="16">
        <v>0</v>
      </c>
    </row>
    <row r="10" spans="1:6" x14ac:dyDescent="0.2">
      <c r="A10" s="16"/>
      <c r="B10" s="16">
        <f t="shared" si="0"/>
        <v>10105</v>
      </c>
      <c r="C10" s="16">
        <v>1</v>
      </c>
      <c r="D10" s="16">
        <v>1</v>
      </c>
      <c r="E10" s="16">
        <v>5</v>
      </c>
      <c r="F10" s="16">
        <v>0</v>
      </c>
    </row>
    <row r="11" spans="1:6" x14ac:dyDescent="0.2">
      <c r="A11" s="16"/>
      <c r="B11" s="16">
        <f t="shared" si="0"/>
        <v>10106</v>
      </c>
      <c r="C11" s="16">
        <v>1</v>
      </c>
      <c r="D11" s="16">
        <v>1</v>
      </c>
      <c r="E11" s="16">
        <v>6</v>
      </c>
      <c r="F11" s="16">
        <v>0</v>
      </c>
    </row>
    <row r="12" spans="1:6" x14ac:dyDescent="0.2">
      <c r="A12" s="16"/>
      <c r="B12" s="16">
        <f t="shared" si="0"/>
        <v>10107</v>
      </c>
      <c r="C12" s="16">
        <v>1</v>
      </c>
      <c r="D12" s="16">
        <v>1</v>
      </c>
      <c r="E12" s="16">
        <v>7</v>
      </c>
      <c r="F12" s="16">
        <v>0</v>
      </c>
    </row>
    <row r="13" spans="1:6" x14ac:dyDescent="0.2">
      <c r="A13" s="16"/>
      <c r="B13" s="16">
        <f t="shared" si="0"/>
        <v>10108</v>
      </c>
      <c r="C13" s="16">
        <v>1</v>
      </c>
      <c r="D13" s="16">
        <v>1</v>
      </c>
      <c r="E13" s="16">
        <v>8</v>
      </c>
      <c r="F13" s="16">
        <v>0</v>
      </c>
    </row>
    <row r="14" spans="1:6" x14ac:dyDescent="0.2">
      <c r="A14" s="16"/>
      <c r="B14" s="16">
        <f t="shared" si="0"/>
        <v>10109</v>
      </c>
      <c r="C14" s="16">
        <v>1</v>
      </c>
      <c r="D14" s="16">
        <v>1</v>
      </c>
      <c r="E14" s="16">
        <v>9</v>
      </c>
      <c r="F14" s="16">
        <v>0</v>
      </c>
    </row>
    <row r="15" spans="1:6" x14ac:dyDescent="0.2">
      <c r="A15" s="16"/>
      <c r="B15" s="16">
        <f t="shared" si="0"/>
        <v>10110</v>
      </c>
      <c r="C15" s="16">
        <v>1</v>
      </c>
      <c r="D15" s="16">
        <v>1</v>
      </c>
      <c r="E15" s="16">
        <v>10</v>
      </c>
      <c r="F15" s="16">
        <v>0</v>
      </c>
    </row>
    <row r="16" spans="1:6" x14ac:dyDescent="0.2">
      <c r="A16" s="17"/>
      <c r="B16" s="17">
        <f t="shared" si="0"/>
        <v>10201</v>
      </c>
      <c r="C16" s="17">
        <v>1</v>
      </c>
      <c r="D16" s="17">
        <v>2</v>
      </c>
      <c r="E16" s="17">
        <v>1</v>
      </c>
      <c r="F16" s="17">
        <v>100</v>
      </c>
    </row>
    <row r="17" spans="1:6" x14ac:dyDescent="0.2">
      <c r="A17" s="17"/>
      <c r="B17" s="17">
        <f t="shared" si="0"/>
        <v>10202</v>
      </c>
      <c r="C17" s="17">
        <v>1</v>
      </c>
      <c r="D17" s="17">
        <v>2</v>
      </c>
      <c r="E17" s="17">
        <v>2</v>
      </c>
      <c r="F17" s="17">
        <v>100</v>
      </c>
    </row>
    <row r="18" spans="1:6" x14ac:dyDescent="0.2">
      <c r="A18" s="17"/>
      <c r="B18" s="17">
        <f t="shared" si="0"/>
        <v>10203</v>
      </c>
      <c r="C18" s="17">
        <v>1</v>
      </c>
      <c r="D18" s="17">
        <v>2</v>
      </c>
      <c r="E18" s="17">
        <v>3</v>
      </c>
      <c r="F18" s="17">
        <v>0</v>
      </c>
    </row>
    <row r="19" spans="1:6" x14ac:dyDescent="0.2">
      <c r="A19" s="17"/>
      <c r="B19" s="17">
        <f t="shared" si="0"/>
        <v>10204</v>
      </c>
      <c r="C19" s="17">
        <v>1</v>
      </c>
      <c r="D19" s="17">
        <v>2</v>
      </c>
      <c r="E19" s="17">
        <v>4</v>
      </c>
      <c r="F19" s="17">
        <v>0</v>
      </c>
    </row>
    <row r="20" spans="1:6" x14ac:dyDescent="0.2">
      <c r="A20" s="17"/>
      <c r="B20" s="17">
        <f t="shared" si="0"/>
        <v>10205</v>
      </c>
      <c r="C20" s="17">
        <v>1</v>
      </c>
      <c r="D20" s="17">
        <v>2</v>
      </c>
      <c r="E20" s="17">
        <v>5</v>
      </c>
      <c r="F20" s="17">
        <v>0</v>
      </c>
    </row>
    <row r="21" spans="1:6" x14ac:dyDescent="0.2">
      <c r="A21" s="17"/>
      <c r="B21" s="17">
        <f t="shared" si="0"/>
        <v>10206</v>
      </c>
      <c r="C21" s="17">
        <v>1</v>
      </c>
      <c r="D21" s="17">
        <v>2</v>
      </c>
      <c r="E21" s="17">
        <v>6</v>
      </c>
      <c r="F21" s="17">
        <v>0</v>
      </c>
    </row>
    <row r="22" spans="1:6" x14ac:dyDescent="0.2">
      <c r="A22" s="17"/>
      <c r="B22" s="17">
        <f t="shared" si="0"/>
        <v>10207</v>
      </c>
      <c r="C22" s="17">
        <v>1</v>
      </c>
      <c r="D22" s="17">
        <v>2</v>
      </c>
      <c r="E22" s="17">
        <v>7</v>
      </c>
      <c r="F22" s="17">
        <v>0</v>
      </c>
    </row>
    <row r="23" spans="1:6" x14ac:dyDescent="0.2">
      <c r="A23" s="17"/>
      <c r="B23" s="17">
        <f t="shared" si="0"/>
        <v>10208</v>
      </c>
      <c r="C23" s="17">
        <v>1</v>
      </c>
      <c r="D23" s="17">
        <v>2</v>
      </c>
      <c r="E23" s="17">
        <v>8</v>
      </c>
      <c r="F23" s="17">
        <v>0</v>
      </c>
    </row>
    <row r="24" spans="1:6" x14ac:dyDescent="0.2">
      <c r="A24" s="17"/>
      <c r="B24" s="17">
        <f t="shared" si="0"/>
        <v>10209</v>
      </c>
      <c r="C24" s="17">
        <v>1</v>
      </c>
      <c r="D24" s="17">
        <v>2</v>
      </c>
      <c r="E24" s="17">
        <v>9</v>
      </c>
      <c r="F24" s="17">
        <v>0</v>
      </c>
    </row>
    <row r="25" spans="1:6" x14ac:dyDescent="0.2">
      <c r="A25" s="17"/>
      <c r="B25" s="17">
        <f t="shared" si="0"/>
        <v>10210</v>
      </c>
      <c r="C25" s="17">
        <v>1</v>
      </c>
      <c r="D25" s="17">
        <v>2</v>
      </c>
      <c r="E25" s="17">
        <v>10</v>
      </c>
      <c r="F25" s="17">
        <v>0</v>
      </c>
    </row>
    <row r="26" spans="1:6" x14ac:dyDescent="0.2">
      <c r="A26" s="16"/>
      <c r="B26" s="16">
        <f t="shared" si="0"/>
        <v>10301</v>
      </c>
      <c r="C26" s="16">
        <v>1</v>
      </c>
      <c r="D26" s="16">
        <f>D16+1</f>
        <v>3</v>
      </c>
      <c r="E26" s="16">
        <v>1</v>
      </c>
      <c r="F26" s="16">
        <v>100</v>
      </c>
    </row>
    <row r="27" spans="1:6" x14ac:dyDescent="0.2">
      <c r="A27" s="16"/>
      <c r="B27" s="16">
        <f t="shared" si="0"/>
        <v>10302</v>
      </c>
      <c r="C27" s="16">
        <v>1</v>
      </c>
      <c r="D27" s="16">
        <f t="shared" ref="D27:D90" si="1">D17+1</f>
        <v>3</v>
      </c>
      <c r="E27" s="16">
        <v>2</v>
      </c>
      <c r="F27" s="16">
        <v>100</v>
      </c>
    </row>
    <row r="28" spans="1:6" x14ac:dyDescent="0.2">
      <c r="A28" s="16"/>
      <c r="B28" s="16">
        <f t="shared" si="0"/>
        <v>10303</v>
      </c>
      <c r="C28" s="16">
        <v>1</v>
      </c>
      <c r="D28" s="16">
        <f t="shared" si="1"/>
        <v>3</v>
      </c>
      <c r="E28" s="16">
        <v>3</v>
      </c>
      <c r="F28" s="16">
        <v>100</v>
      </c>
    </row>
    <row r="29" spans="1:6" x14ac:dyDescent="0.2">
      <c r="A29" s="16"/>
      <c r="B29" s="16">
        <f t="shared" si="0"/>
        <v>10304</v>
      </c>
      <c r="C29" s="16">
        <v>1</v>
      </c>
      <c r="D29" s="16">
        <f t="shared" si="1"/>
        <v>3</v>
      </c>
      <c r="E29" s="16">
        <v>4</v>
      </c>
      <c r="F29" s="16">
        <v>0</v>
      </c>
    </row>
    <row r="30" spans="1:6" x14ac:dyDescent="0.2">
      <c r="A30" s="16"/>
      <c r="B30" s="16">
        <f t="shared" si="0"/>
        <v>10305</v>
      </c>
      <c r="C30" s="16">
        <v>1</v>
      </c>
      <c r="D30" s="16">
        <f t="shared" si="1"/>
        <v>3</v>
      </c>
      <c r="E30" s="16">
        <v>5</v>
      </c>
      <c r="F30" s="16">
        <v>0</v>
      </c>
    </row>
    <row r="31" spans="1:6" x14ac:dyDescent="0.2">
      <c r="A31" s="16"/>
      <c r="B31" s="16">
        <f t="shared" si="0"/>
        <v>10306</v>
      </c>
      <c r="C31" s="16">
        <v>1</v>
      </c>
      <c r="D31" s="16">
        <f t="shared" si="1"/>
        <v>3</v>
      </c>
      <c r="E31" s="16">
        <v>6</v>
      </c>
      <c r="F31" s="16">
        <v>0</v>
      </c>
    </row>
    <row r="32" spans="1:6" x14ac:dyDescent="0.2">
      <c r="A32" s="16"/>
      <c r="B32" s="16">
        <f t="shared" si="0"/>
        <v>10307</v>
      </c>
      <c r="C32" s="16">
        <v>1</v>
      </c>
      <c r="D32" s="16">
        <f t="shared" si="1"/>
        <v>3</v>
      </c>
      <c r="E32" s="16">
        <v>7</v>
      </c>
      <c r="F32" s="16">
        <v>0</v>
      </c>
    </row>
    <row r="33" spans="1:6" x14ac:dyDescent="0.2">
      <c r="A33" s="16"/>
      <c r="B33" s="16">
        <f t="shared" si="0"/>
        <v>10308</v>
      </c>
      <c r="C33" s="16">
        <v>1</v>
      </c>
      <c r="D33" s="16">
        <f t="shared" si="1"/>
        <v>3</v>
      </c>
      <c r="E33" s="16">
        <v>8</v>
      </c>
      <c r="F33" s="16">
        <v>0</v>
      </c>
    </row>
    <row r="34" spans="1:6" x14ac:dyDescent="0.2">
      <c r="A34" s="16"/>
      <c r="B34" s="16">
        <f t="shared" si="0"/>
        <v>10309</v>
      </c>
      <c r="C34" s="16">
        <v>1</v>
      </c>
      <c r="D34" s="16">
        <f t="shared" si="1"/>
        <v>3</v>
      </c>
      <c r="E34" s="16">
        <v>9</v>
      </c>
      <c r="F34" s="16">
        <v>0</v>
      </c>
    </row>
    <row r="35" spans="1:6" x14ac:dyDescent="0.2">
      <c r="A35" s="16"/>
      <c r="B35" s="16">
        <f t="shared" si="0"/>
        <v>10310</v>
      </c>
      <c r="C35" s="16">
        <v>1</v>
      </c>
      <c r="D35" s="16">
        <f t="shared" si="1"/>
        <v>3</v>
      </c>
      <c r="E35" s="16">
        <v>10</v>
      </c>
      <c r="F35" s="16">
        <v>0</v>
      </c>
    </row>
    <row r="36" spans="1:6" x14ac:dyDescent="0.2">
      <c r="A36" s="17"/>
      <c r="B36" s="17">
        <f t="shared" si="0"/>
        <v>10401</v>
      </c>
      <c r="C36" s="17">
        <v>1</v>
      </c>
      <c r="D36" s="17">
        <f t="shared" si="1"/>
        <v>4</v>
      </c>
      <c r="E36" s="17">
        <v>1</v>
      </c>
      <c r="F36" s="17">
        <v>100</v>
      </c>
    </row>
    <row r="37" spans="1:6" x14ac:dyDescent="0.2">
      <c r="A37" s="17"/>
      <c r="B37" s="17">
        <f t="shared" si="0"/>
        <v>10402</v>
      </c>
      <c r="C37" s="17">
        <v>1</v>
      </c>
      <c r="D37" s="17">
        <f t="shared" si="1"/>
        <v>4</v>
      </c>
      <c r="E37" s="17">
        <v>2</v>
      </c>
      <c r="F37" s="17">
        <v>100</v>
      </c>
    </row>
    <row r="38" spans="1:6" x14ac:dyDescent="0.2">
      <c r="A38" s="17"/>
      <c r="B38" s="17">
        <f t="shared" si="0"/>
        <v>10403</v>
      </c>
      <c r="C38" s="17">
        <v>1</v>
      </c>
      <c r="D38" s="17">
        <f t="shared" si="1"/>
        <v>4</v>
      </c>
      <c r="E38" s="17">
        <v>3</v>
      </c>
      <c r="F38" s="17">
        <v>100</v>
      </c>
    </row>
    <row r="39" spans="1:6" x14ac:dyDescent="0.2">
      <c r="A39" s="17"/>
      <c r="B39" s="17">
        <f t="shared" si="0"/>
        <v>10404</v>
      </c>
      <c r="C39" s="17">
        <v>1</v>
      </c>
      <c r="D39" s="17">
        <f t="shared" si="1"/>
        <v>4</v>
      </c>
      <c r="E39" s="17">
        <v>4</v>
      </c>
      <c r="F39" s="17">
        <v>100</v>
      </c>
    </row>
    <row r="40" spans="1:6" x14ac:dyDescent="0.2">
      <c r="A40" s="17"/>
      <c r="B40" s="17">
        <f t="shared" si="0"/>
        <v>10405</v>
      </c>
      <c r="C40" s="17">
        <v>1</v>
      </c>
      <c r="D40" s="17">
        <f t="shared" si="1"/>
        <v>4</v>
      </c>
      <c r="E40" s="17">
        <v>5</v>
      </c>
      <c r="F40" s="17">
        <v>0</v>
      </c>
    </row>
    <row r="41" spans="1:6" x14ac:dyDescent="0.2">
      <c r="A41" s="17"/>
      <c r="B41" s="17">
        <f t="shared" si="0"/>
        <v>10406</v>
      </c>
      <c r="C41" s="17">
        <v>1</v>
      </c>
      <c r="D41" s="17">
        <f t="shared" si="1"/>
        <v>4</v>
      </c>
      <c r="E41" s="17">
        <v>6</v>
      </c>
      <c r="F41" s="17">
        <v>0</v>
      </c>
    </row>
    <row r="42" spans="1:6" x14ac:dyDescent="0.2">
      <c r="A42" s="17"/>
      <c r="B42" s="17">
        <f t="shared" si="0"/>
        <v>10407</v>
      </c>
      <c r="C42" s="17">
        <v>1</v>
      </c>
      <c r="D42" s="17">
        <f t="shared" si="1"/>
        <v>4</v>
      </c>
      <c r="E42" s="17">
        <v>7</v>
      </c>
      <c r="F42" s="17">
        <v>0</v>
      </c>
    </row>
    <row r="43" spans="1:6" x14ac:dyDescent="0.2">
      <c r="A43" s="17"/>
      <c r="B43" s="17">
        <f t="shared" si="0"/>
        <v>10408</v>
      </c>
      <c r="C43" s="17">
        <v>1</v>
      </c>
      <c r="D43" s="17">
        <f t="shared" si="1"/>
        <v>4</v>
      </c>
      <c r="E43" s="17">
        <v>8</v>
      </c>
      <c r="F43" s="17">
        <v>0</v>
      </c>
    </row>
    <row r="44" spans="1:6" x14ac:dyDescent="0.2">
      <c r="A44" s="17"/>
      <c r="B44" s="17">
        <f t="shared" si="0"/>
        <v>10409</v>
      </c>
      <c r="C44" s="17">
        <v>1</v>
      </c>
      <c r="D44" s="17">
        <f t="shared" si="1"/>
        <v>4</v>
      </c>
      <c r="E44" s="17">
        <v>9</v>
      </c>
      <c r="F44" s="17">
        <v>0</v>
      </c>
    </row>
    <row r="45" spans="1:6" x14ac:dyDescent="0.2">
      <c r="A45" s="17"/>
      <c r="B45" s="17">
        <f t="shared" si="0"/>
        <v>10410</v>
      </c>
      <c r="C45" s="17">
        <v>1</v>
      </c>
      <c r="D45" s="17">
        <f t="shared" si="1"/>
        <v>4</v>
      </c>
      <c r="E45" s="17">
        <v>10</v>
      </c>
      <c r="F45" s="17">
        <v>0</v>
      </c>
    </row>
    <row r="46" spans="1:6" x14ac:dyDescent="0.2">
      <c r="A46" s="16"/>
      <c r="B46" s="16">
        <f t="shared" si="0"/>
        <v>10501</v>
      </c>
      <c r="C46" s="16">
        <v>1</v>
      </c>
      <c r="D46" s="16">
        <f t="shared" si="1"/>
        <v>5</v>
      </c>
      <c r="E46" s="16">
        <v>1</v>
      </c>
      <c r="F46" s="16">
        <v>100</v>
      </c>
    </row>
    <row r="47" spans="1:6" x14ac:dyDescent="0.2">
      <c r="A47" s="16"/>
      <c r="B47" s="16">
        <f t="shared" si="0"/>
        <v>10502</v>
      </c>
      <c r="C47" s="16">
        <v>1</v>
      </c>
      <c r="D47" s="16">
        <f t="shared" si="1"/>
        <v>5</v>
      </c>
      <c r="E47" s="16">
        <v>2</v>
      </c>
      <c r="F47" s="16">
        <v>100</v>
      </c>
    </row>
    <row r="48" spans="1:6" x14ac:dyDescent="0.2">
      <c r="A48" s="16"/>
      <c r="B48" s="16">
        <f t="shared" si="0"/>
        <v>10503</v>
      </c>
      <c r="C48" s="16">
        <v>1</v>
      </c>
      <c r="D48" s="16">
        <f t="shared" si="1"/>
        <v>5</v>
      </c>
      <c r="E48" s="16">
        <v>3</v>
      </c>
      <c r="F48" s="16">
        <v>100</v>
      </c>
    </row>
    <row r="49" spans="1:6" x14ac:dyDescent="0.2">
      <c r="A49" s="16"/>
      <c r="B49" s="16">
        <f t="shared" si="0"/>
        <v>10504</v>
      </c>
      <c r="C49" s="16">
        <v>1</v>
      </c>
      <c r="D49" s="16">
        <f t="shared" si="1"/>
        <v>5</v>
      </c>
      <c r="E49" s="16">
        <v>4</v>
      </c>
      <c r="F49" s="16">
        <v>100</v>
      </c>
    </row>
    <row r="50" spans="1:6" x14ac:dyDescent="0.2">
      <c r="A50" s="16"/>
      <c r="B50" s="16">
        <f t="shared" si="0"/>
        <v>10505</v>
      </c>
      <c r="C50" s="16">
        <v>1</v>
      </c>
      <c r="D50" s="16">
        <f t="shared" si="1"/>
        <v>5</v>
      </c>
      <c r="E50" s="16">
        <v>5</v>
      </c>
      <c r="F50" s="16">
        <v>100</v>
      </c>
    </row>
    <row r="51" spans="1:6" x14ac:dyDescent="0.2">
      <c r="A51" s="16"/>
      <c r="B51" s="16">
        <f t="shared" si="0"/>
        <v>10506</v>
      </c>
      <c r="C51" s="16">
        <v>1</v>
      </c>
      <c r="D51" s="16">
        <f t="shared" si="1"/>
        <v>5</v>
      </c>
      <c r="E51" s="16">
        <v>6</v>
      </c>
      <c r="F51" s="16">
        <v>0</v>
      </c>
    </row>
    <row r="52" spans="1:6" x14ac:dyDescent="0.2">
      <c r="A52" s="16"/>
      <c r="B52" s="16">
        <f t="shared" si="0"/>
        <v>10507</v>
      </c>
      <c r="C52" s="16">
        <v>1</v>
      </c>
      <c r="D52" s="16">
        <f t="shared" si="1"/>
        <v>5</v>
      </c>
      <c r="E52" s="16">
        <v>7</v>
      </c>
      <c r="F52" s="16">
        <v>0</v>
      </c>
    </row>
    <row r="53" spans="1:6" x14ac:dyDescent="0.2">
      <c r="A53" s="16"/>
      <c r="B53" s="16">
        <f t="shared" si="0"/>
        <v>10508</v>
      </c>
      <c r="C53" s="16">
        <v>1</v>
      </c>
      <c r="D53" s="16">
        <f t="shared" si="1"/>
        <v>5</v>
      </c>
      <c r="E53" s="16">
        <v>8</v>
      </c>
      <c r="F53" s="16">
        <v>0</v>
      </c>
    </row>
    <row r="54" spans="1:6" x14ac:dyDescent="0.2">
      <c r="A54" s="16"/>
      <c r="B54" s="16">
        <f t="shared" si="0"/>
        <v>10509</v>
      </c>
      <c r="C54" s="16">
        <v>1</v>
      </c>
      <c r="D54" s="16">
        <f t="shared" si="1"/>
        <v>5</v>
      </c>
      <c r="E54" s="16">
        <v>9</v>
      </c>
      <c r="F54" s="16">
        <v>0</v>
      </c>
    </row>
    <row r="55" spans="1:6" x14ac:dyDescent="0.2">
      <c r="A55" s="16"/>
      <c r="B55" s="16">
        <f t="shared" si="0"/>
        <v>10510</v>
      </c>
      <c r="C55" s="16">
        <v>1</v>
      </c>
      <c r="D55" s="16">
        <f t="shared" si="1"/>
        <v>5</v>
      </c>
      <c r="E55" s="16">
        <v>10</v>
      </c>
      <c r="F55" s="16">
        <v>0</v>
      </c>
    </row>
    <row r="56" spans="1:6" x14ac:dyDescent="0.2">
      <c r="A56" s="17"/>
      <c r="B56" s="17">
        <f t="shared" si="0"/>
        <v>10601</v>
      </c>
      <c r="C56" s="17">
        <v>1</v>
      </c>
      <c r="D56" s="17">
        <f t="shared" si="1"/>
        <v>6</v>
      </c>
      <c r="E56" s="17">
        <v>1</v>
      </c>
      <c r="F56" s="17">
        <v>100</v>
      </c>
    </row>
    <row r="57" spans="1:6" x14ac:dyDescent="0.2">
      <c r="A57" s="17"/>
      <c r="B57" s="17">
        <f t="shared" si="0"/>
        <v>10602</v>
      </c>
      <c r="C57" s="17">
        <v>1</v>
      </c>
      <c r="D57" s="17">
        <f t="shared" si="1"/>
        <v>6</v>
      </c>
      <c r="E57" s="17">
        <v>2</v>
      </c>
      <c r="F57" s="17">
        <v>100</v>
      </c>
    </row>
    <row r="58" spans="1:6" x14ac:dyDescent="0.2">
      <c r="A58" s="17"/>
      <c r="B58" s="17">
        <f t="shared" si="0"/>
        <v>10603</v>
      </c>
      <c r="C58" s="17">
        <v>1</v>
      </c>
      <c r="D58" s="17">
        <f t="shared" si="1"/>
        <v>6</v>
      </c>
      <c r="E58" s="17">
        <v>3</v>
      </c>
      <c r="F58" s="17">
        <v>100</v>
      </c>
    </row>
    <row r="59" spans="1:6" x14ac:dyDescent="0.2">
      <c r="A59" s="17"/>
      <c r="B59" s="17">
        <f t="shared" si="0"/>
        <v>10604</v>
      </c>
      <c r="C59" s="17">
        <v>1</v>
      </c>
      <c r="D59" s="17">
        <f t="shared" si="1"/>
        <v>6</v>
      </c>
      <c r="E59" s="17">
        <v>4</v>
      </c>
      <c r="F59" s="17">
        <v>100</v>
      </c>
    </row>
    <row r="60" spans="1:6" x14ac:dyDescent="0.2">
      <c r="A60" s="17"/>
      <c r="B60" s="17">
        <f t="shared" si="0"/>
        <v>10605</v>
      </c>
      <c r="C60" s="17">
        <v>1</v>
      </c>
      <c r="D60" s="17">
        <f t="shared" si="1"/>
        <v>6</v>
      </c>
      <c r="E60" s="17">
        <v>5</v>
      </c>
      <c r="F60" s="17">
        <v>100</v>
      </c>
    </row>
    <row r="61" spans="1:6" x14ac:dyDescent="0.2">
      <c r="A61" s="17"/>
      <c r="B61" s="17">
        <f t="shared" si="0"/>
        <v>10606</v>
      </c>
      <c r="C61" s="17">
        <v>1</v>
      </c>
      <c r="D61" s="17">
        <f t="shared" si="1"/>
        <v>6</v>
      </c>
      <c r="E61" s="17">
        <v>6</v>
      </c>
      <c r="F61" s="17">
        <v>100</v>
      </c>
    </row>
    <row r="62" spans="1:6" x14ac:dyDescent="0.2">
      <c r="A62" s="17"/>
      <c r="B62" s="17">
        <f t="shared" si="0"/>
        <v>10607</v>
      </c>
      <c r="C62" s="17">
        <v>1</v>
      </c>
      <c r="D62" s="17">
        <f t="shared" si="1"/>
        <v>6</v>
      </c>
      <c r="E62" s="17">
        <v>7</v>
      </c>
      <c r="F62" s="17">
        <v>0</v>
      </c>
    </row>
    <row r="63" spans="1:6" x14ac:dyDescent="0.2">
      <c r="A63" s="17"/>
      <c r="B63" s="17">
        <f t="shared" si="0"/>
        <v>10608</v>
      </c>
      <c r="C63" s="17">
        <v>1</v>
      </c>
      <c r="D63" s="17">
        <f t="shared" si="1"/>
        <v>6</v>
      </c>
      <c r="E63" s="17">
        <v>8</v>
      </c>
      <c r="F63" s="17">
        <v>0</v>
      </c>
    </row>
    <row r="64" spans="1:6" x14ac:dyDescent="0.2">
      <c r="A64" s="17"/>
      <c r="B64" s="17">
        <f t="shared" si="0"/>
        <v>10609</v>
      </c>
      <c r="C64" s="17">
        <v>1</v>
      </c>
      <c r="D64" s="17">
        <f t="shared" si="1"/>
        <v>6</v>
      </c>
      <c r="E64" s="17">
        <v>9</v>
      </c>
      <c r="F64" s="17">
        <v>0</v>
      </c>
    </row>
    <row r="65" spans="1:6" x14ac:dyDescent="0.2">
      <c r="A65" s="17"/>
      <c r="B65" s="17">
        <f t="shared" si="0"/>
        <v>10610</v>
      </c>
      <c r="C65" s="17">
        <v>1</v>
      </c>
      <c r="D65" s="17">
        <f t="shared" si="1"/>
        <v>6</v>
      </c>
      <c r="E65" s="17">
        <v>10</v>
      </c>
      <c r="F65" s="17">
        <v>0</v>
      </c>
    </row>
    <row r="66" spans="1:6" x14ac:dyDescent="0.2">
      <c r="A66" s="16"/>
      <c r="B66" s="16">
        <f t="shared" si="0"/>
        <v>10701</v>
      </c>
      <c r="C66" s="16">
        <v>1</v>
      </c>
      <c r="D66" s="16">
        <f t="shared" si="1"/>
        <v>7</v>
      </c>
      <c r="E66" s="16">
        <v>1</v>
      </c>
      <c r="F66" s="16">
        <v>100</v>
      </c>
    </row>
    <row r="67" spans="1:6" x14ac:dyDescent="0.2">
      <c r="A67" s="16"/>
      <c r="B67" s="16">
        <f t="shared" si="0"/>
        <v>10702</v>
      </c>
      <c r="C67" s="16">
        <v>1</v>
      </c>
      <c r="D67" s="16">
        <f t="shared" si="1"/>
        <v>7</v>
      </c>
      <c r="E67" s="16">
        <v>2</v>
      </c>
      <c r="F67" s="16">
        <v>100</v>
      </c>
    </row>
    <row r="68" spans="1:6" x14ac:dyDescent="0.2">
      <c r="A68" s="16"/>
      <c r="B68" s="16">
        <f t="shared" si="0"/>
        <v>10703</v>
      </c>
      <c r="C68" s="16">
        <v>1</v>
      </c>
      <c r="D68" s="16">
        <f t="shared" si="1"/>
        <v>7</v>
      </c>
      <c r="E68" s="16">
        <v>3</v>
      </c>
      <c r="F68" s="16">
        <v>100</v>
      </c>
    </row>
    <row r="69" spans="1:6" x14ac:dyDescent="0.2">
      <c r="A69" s="16"/>
      <c r="B69" s="16">
        <f t="shared" si="0"/>
        <v>10704</v>
      </c>
      <c r="C69" s="16">
        <v>1</v>
      </c>
      <c r="D69" s="16">
        <f t="shared" si="1"/>
        <v>7</v>
      </c>
      <c r="E69" s="16">
        <v>4</v>
      </c>
      <c r="F69" s="16">
        <v>100</v>
      </c>
    </row>
    <row r="70" spans="1:6" x14ac:dyDescent="0.2">
      <c r="A70" s="16"/>
      <c r="B70" s="16">
        <f t="shared" si="0"/>
        <v>10705</v>
      </c>
      <c r="C70" s="16">
        <v>1</v>
      </c>
      <c r="D70" s="16">
        <f t="shared" si="1"/>
        <v>7</v>
      </c>
      <c r="E70" s="16">
        <v>5</v>
      </c>
      <c r="F70" s="16">
        <v>100</v>
      </c>
    </row>
    <row r="71" spans="1:6" x14ac:dyDescent="0.2">
      <c r="A71" s="16"/>
      <c r="B71" s="16">
        <f t="shared" ref="B71:B105" si="2">C71*10000+D71*100+E71*1</f>
        <v>10706</v>
      </c>
      <c r="C71" s="16">
        <v>1</v>
      </c>
      <c r="D71" s="16">
        <f t="shared" si="1"/>
        <v>7</v>
      </c>
      <c r="E71" s="16">
        <v>6</v>
      </c>
      <c r="F71" s="16">
        <v>100</v>
      </c>
    </row>
    <row r="72" spans="1:6" x14ac:dyDescent="0.2">
      <c r="A72" s="16"/>
      <c r="B72" s="16">
        <f t="shared" si="2"/>
        <v>10707</v>
      </c>
      <c r="C72" s="16">
        <v>1</v>
      </c>
      <c r="D72" s="16">
        <f t="shared" si="1"/>
        <v>7</v>
      </c>
      <c r="E72" s="16">
        <v>7</v>
      </c>
      <c r="F72" s="16">
        <v>100</v>
      </c>
    </row>
    <row r="73" spans="1:6" x14ac:dyDescent="0.2">
      <c r="A73" s="16"/>
      <c r="B73" s="16">
        <f t="shared" si="2"/>
        <v>10708</v>
      </c>
      <c r="C73" s="16">
        <v>1</v>
      </c>
      <c r="D73" s="16">
        <f t="shared" si="1"/>
        <v>7</v>
      </c>
      <c r="E73" s="16">
        <v>8</v>
      </c>
      <c r="F73" s="16">
        <v>0</v>
      </c>
    </row>
    <row r="74" spans="1:6" x14ac:dyDescent="0.2">
      <c r="A74" s="16"/>
      <c r="B74" s="16">
        <f t="shared" si="2"/>
        <v>10709</v>
      </c>
      <c r="C74" s="16">
        <v>1</v>
      </c>
      <c r="D74" s="16">
        <f t="shared" si="1"/>
        <v>7</v>
      </c>
      <c r="E74" s="16">
        <v>9</v>
      </c>
      <c r="F74" s="16">
        <v>0</v>
      </c>
    </row>
    <row r="75" spans="1:6" x14ac:dyDescent="0.2">
      <c r="A75" s="16"/>
      <c r="B75" s="16">
        <f t="shared" si="2"/>
        <v>10710</v>
      </c>
      <c r="C75" s="16">
        <v>1</v>
      </c>
      <c r="D75" s="16">
        <f t="shared" si="1"/>
        <v>7</v>
      </c>
      <c r="E75" s="16">
        <v>10</v>
      </c>
      <c r="F75" s="16">
        <v>0</v>
      </c>
    </row>
    <row r="76" spans="1:6" x14ac:dyDescent="0.2">
      <c r="A76" s="17"/>
      <c r="B76" s="17">
        <f t="shared" si="2"/>
        <v>10801</v>
      </c>
      <c r="C76" s="17">
        <v>1</v>
      </c>
      <c r="D76" s="17">
        <f t="shared" si="1"/>
        <v>8</v>
      </c>
      <c r="E76" s="17">
        <v>1</v>
      </c>
      <c r="F76" s="17">
        <v>100</v>
      </c>
    </row>
    <row r="77" spans="1:6" x14ac:dyDescent="0.2">
      <c r="A77" s="17"/>
      <c r="B77" s="17">
        <f t="shared" si="2"/>
        <v>10802</v>
      </c>
      <c r="C77" s="17">
        <v>1</v>
      </c>
      <c r="D77" s="17">
        <f t="shared" si="1"/>
        <v>8</v>
      </c>
      <c r="E77" s="17">
        <v>2</v>
      </c>
      <c r="F77" s="17">
        <v>100</v>
      </c>
    </row>
    <row r="78" spans="1:6" x14ac:dyDescent="0.2">
      <c r="A78" s="17"/>
      <c r="B78" s="17">
        <f t="shared" si="2"/>
        <v>10803</v>
      </c>
      <c r="C78" s="17">
        <v>1</v>
      </c>
      <c r="D78" s="17">
        <f t="shared" si="1"/>
        <v>8</v>
      </c>
      <c r="E78" s="17">
        <v>3</v>
      </c>
      <c r="F78" s="17">
        <v>100</v>
      </c>
    </row>
    <row r="79" spans="1:6" x14ac:dyDescent="0.2">
      <c r="A79" s="17"/>
      <c r="B79" s="17">
        <f t="shared" si="2"/>
        <v>10804</v>
      </c>
      <c r="C79" s="17">
        <v>1</v>
      </c>
      <c r="D79" s="17">
        <f t="shared" si="1"/>
        <v>8</v>
      </c>
      <c r="E79" s="17">
        <v>4</v>
      </c>
      <c r="F79" s="17">
        <v>100</v>
      </c>
    </row>
    <row r="80" spans="1:6" x14ac:dyDescent="0.2">
      <c r="A80" s="17"/>
      <c r="B80" s="17">
        <f t="shared" si="2"/>
        <v>10805</v>
      </c>
      <c r="C80" s="17">
        <v>1</v>
      </c>
      <c r="D80" s="17">
        <f t="shared" si="1"/>
        <v>8</v>
      </c>
      <c r="E80" s="17">
        <v>5</v>
      </c>
      <c r="F80" s="17">
        <v>100</v>
      </c>
    </row>
    <row r="81" spans="1:6" x14ac:dyDescent="0.2">
      <c r="A81" s="17"/>
      <c r="B81" s="17">
        <f t="shared" si="2"/>
        <v>10806</v>
      </c>
      <c r="C81" s="17">
        <v>1</v>
      </c>
      <c r="D81" s="17">
        <f t="shared" si="1"/>
        <v>8</v>
      </c>
      <c r="E81" s="17">
        <v>6</v>
      </c>
      <c r="F81" s="17">
        <v>100</v>
      </c>
    </row>
    <row r="82" spans="1:6" x14ac:dyDescent="0.2">
      <c r="A82" s="17"/>
      <c r="B82" s="17">
        <f t="shared" si="2"/>
        <v>10807</v>
      </c>
      <c r="C82" s="17">
        <v>1</v>
      </c>
      <c r="D82" s="17">
        <f t="shared" si="1"/>
        <v>8</v>
      </c>
      <c r="E82" s="17">
        <v>7</v>
      </c>
      <c r="F82" s="17">
        <v>100</v>
      </c>
    </row>
    <row r="83" spans="1:6" x14ac:dyDescent="0.2">
      <c r="A83" s="17"/>
      <c r="B83" s="17">
        <f t="shared" si="2"/>
        <v>10808</v>
      </c>
      <c r="C83" s="17">
        <v>1</v>
      </c>
      <c r="D83" s="17">
        <f t="shared" si="1"/>
        <v>8</v>
      </c>
      <c r="E83" s="17">
        <v>8</v>
      </c>
      <c r="F83" s="17">
        <v>100</v>
      </c>
    </row>
    <row r="84" spans="1:6" x14ac:dyDescent="0.2">
      <c r="A84" s="17"/>
      <c r="B84" s="17">
        <f t="shared" si="2"/>
        <v>10809</v>
      </c>
      <c r="C84" s="17">
        <v>1</v>
      </c>
      <c r="D84" s="17">
        <f t="shared" si="1"/>
        <v>8</v>
      </c>
      <c r="E84" s="17">
        <v>9</v>
      </c>
      <c r="F84" s="17">
        <v>0</v>
      </c>
    </row>
    <row r="85" spans="1:6" x14ac:dyDescent="0.2">
      <c r="A85" s="17"/>
      <c r="B85" s="17">
        <f t="shared" si="2"/>
        <v>10810</v>
      </c>
      <c r="C85" s="17">
        <v>1</v>
      </c>
      <c r="D85" s="17">
        <f t="shared" si="1"/>
        <v>8</v>
      </c>
      <c r="E85" s="17">
        <v>10</v>
      </c>
      <c r="F85" s="17">
        <v>0</v>
      </c>
    </row>
    <row r="86" spans="1:6" x14ac:dyDescent="0.2">
      <c r="A86" s="16"/>
      <c r="B86" s="16">
        <f t="shared" si="2"/>
        <v>10901</v>
      </c>
      <c r="C86" s="16">
        <v>1</v>
      </c>
      <c r="D86" s="16">
        <f t="shared" si="1"/>
        <v>9</v>
      </c>
      <c r="E86" s="16">
        <v>1</v>
      </c>
      <c r="F86" s="16">
        <v>100</v>
      </c>
    </row>
    <row r="87" spans="1:6" x14ac:dyDescent="0.2">
      <c r="A87" s="16"/>
      <c r="B87" s="16">
        <f t="shared" si="2"/>
        <v>10902</v>
      </c>
      <c r="C87" s="16">
        <v>1</v>
      </c>
      <c r="D87" s="16">
        <f t="shared" si="1"/>
        <v>9</v>
      </c>
      <c r="E87" s="16">
        <v>2</v>
      </c>
      <c r="F87" s="16">
        <v>100</v>
      </c>
    </row>
    <row r="88" spans="1:6" x14ac:dyDescent="0.2">
      <c r="A88" s="16"/>
      <c r="B88" s="16">
        <f t="shared" si="2"/>
        <v>10903</v>
      </c>
      <c r="C88" s="16">
        <v>1</v>
      </c>
      <c r="D88" s="16">
        <f t="shared" si="1"/>
        <v>9</v>
      </c>
      <c r="E88" s="16">
        <v>3</v>
      </c>
      <c r="F88" s="16">
        <v>100</v>
      </c>
    </row>
    <row r="89" spans="1:6" x14ac:dyDescent="0.2">
      <c r="A89" s="16"/>
      <c r="B89" s="16">
        <f t="shared" si="2"/>
        <v>10904</v>
      </c>
      <c r="C89" s="16">
        <v>1</v>
      </c>
      <c r="D89" s="16">
        <f t="shared" si="1"/>
        <v>9</v>
      </c>
      <c r="E89" s="16">
        <v>4</v>
      </c>
      <c r="F89" s="16">
        <v>100</v>
      </c>
    </row>
    <row r="90" spans="1:6" x14ac:dyDescent="0.2">
      <c r="A90" s="16"/>
      <c r="B90" s="16">
        <f t="shared" si="2"/>
        <v>10905</v>
      </c>
      <c r="C90" s="16">
        <v>1</v>
      </c>
      <c r="D90" s="16">
        <f t="shared" si="1"/>
        <v>9</v>
      </c>
      <c r="E90" s="16">
        <v>5</v>
      </c>
      <c r="F90" s="16">
        <v>100</v>
      </c>
    </row>
    <row r="91" spans="1:6" x14ac:dyDescent="0.2">
      <c r="A91" s="16"/>
      <c r="B91" s="16">
        <f t="shared" si="2"/>
        <v>10906</v>
      </c>
      <c r="C91" s="16">
        <v>1</v>
      </c>
      <c r="D91" s="16">
        <f t="shared" ref="D91:D105" si="3">D81+1</f>
        <v>9</v>
      </c>
      <c r="E91" s="16">
        <v>6</v>
      </c>
      <c r="F91" s="16">
        <v>100</v>
      </c>
    </row>
    <row r="92" spans="1:6" x14ac:dyDescent="0.2">
      <c r="A92" s="16"/>
      <c r="B92" s="16">
        <f t="shared" si="2"/>
        <v>10907</v>
      </c>
      <c r="C92" s="16">
        <v>1</v>
      </c>
      <c r="D92" s="16">
        <f t="shared" si="3"/>
        <v>9</v>
      </c>
      <c r="E92" s="16">
        <v>7</v>
      </c>
      <c r="F92" s="16">
        <v>100</v>
      </c>
    </row>
    <row r="93" spans="1:6" x14ac:dyDescent="0.2">
      <c r="A93" s="16"/>
      <c r="B93" s="16">
        <f t="shared" si="2"/>
        <v>10908</v>
      </c>
      <c r="C93" s="16">
        <v>1</v>
      </c>
      <c r="D93" s="16">
        <f t="shared" si="3"/>
        <v>9</v>
      </c>
      <c r="E93" s="16">
        <v>8</v>
      </c>
      <c r="F93" s="16">
        <v>100</v>
      </c>
    </row>
    <row r="94" spans="1:6" x14ac:dyDescent="0.2">
      <c r="A94" s="16"/>
      <c r="B94" s="16">
        <f t="shared" si="2"/>
        <v>10909</v>
      </c>
      <c r="C94" s="16">
        <v>1</v>
      </c>
      <c r="D94" s="16">
        <f t="shared" si="3"/>
        <v>9</v>
      </c>
      <c r="E94" s="16">
        <v>9</v>
      </c>
      <c r="F94" s="16">
        <v>100</v>
      </c>
    </row>
    <row r="95" spans="1:6" x14ac:dyDescent="0.2">
      <c r="A95" s="16"/>
      <c r="B95" s="16">
        <f t="shared" si="2"/>
        <v>10910</v>
      </c>
      <c r="C95" s="16">
        <v>1</v>
      </c>
      <c r="D95" s="16">
        <f t="shared" si="3"/>
        <v>9</v>
      </c>
      <c r="E95" s="16">
        <v>10</v>
      </c>
      <c r="F95" s="16">
        <v>0</v>
      </c>
    </row>
    <row r="96" spans="1:6" x14ac:dyDescent="0.2">
      <c r="A96" s="17"/>
      <c r="B96" s="17">
        <f t="shared" si="2"/>
        <v>11001</v>
      </c>
      <c r="C96" s="17">
        <v>1</v>
      </c>
      <c r="D96" s="17">
        <f t="shared" si="3"/>
        <v>10</v>
      </c>
      <c r="E96" s="17">
        <v>1</v>
      </c>
      <c r="F96" s="17">
        <v>100</v>
      </c>
    </row>
    <row r="97" spans="1:6" x14ac:dyDescent="0.2">
      <c r="A97" s="17"/>
      <c r="B97" s="17">
        <f t="shared" si="2"/>
        <v>11002</v>
      </c>
      <c r="C97" s="17">
        <v>1</v>
      </c>
      <c r="D97" s="17">
        <f t="shared" si="3"/>
        <v>10</v>
      </c>
      <c r="E97" s="17">
        <v>2</v>
      </c>
      <c r="F97" s="17">
        <v>100</v>
      </c>
    </row>
    <row r="98" spans="1:6" x14ac:dyDescent="0.2">
      <c r="A98" s="17"/>
      <c r="B98" s="17">
        <f t="shared" si="2"/>
        <v>11003</v>
      </c>
      <c r="C98" s="17">
        <v>1</v>
      </c>
      <c r="D98" s="17">
        <f t="shared" si="3"/>
        <v>10</v>
      </c>
      <c r="E98" s="17">
        <v>3</v>
      </c>
      <c r="F98" s="17">
        <v>100</v>
      </c>
    </row>
    <row r="99" spans="1:6" x14ac:dyDescent="0.2">
      <c r="A99" s="17"/>
      <c r="B99" s="17">
        <f t="shared" si="2"/>
        <v>11004</v>
      </c>
      <c r="C99" s="17">
        <v>1</v>
      </c>
      <c r="D99" s="17">
        <f t="shared" si="3"/>
        <v>10</v>
      </c>
      <c r="E99" s="17">
        <v>4</v>
      </c>
      <c r="F99" s="17">
        <v>100</v>
      </c>
    </row>
    <row r="100" spans="1:6" x14ac:dyDescent="0.2">
      <c r="A100" s="17"/>
      <c r="B100" s="17">
        <f t="shared" si="2"/>
        <v>11005</v>
      </c>
      <c r="C100" s="17">
        <v>1</v>
      </c>
      <c r="D100" s="17">
        <f t="shared" si="3"/>
        <v>10</v>
      </c>
      <c r="E100" s="17">
        <v>5</v>
      </c>
      <c r="F100" s="17">
        <v>100</v>
      </c>
    </row>
    <row r="101" spans="1:6" x14ac:dyDescent="0.2">
      <c r="A101" s="17"/>
      <c r="B101" s="17">
        <f t="shared" si="2"/>
        <v>11006</v>
      </c>
      <c r="C101" s="17">
        <v>1</v>
      </c>
      <c r="D101" s="17">
        <f t="shared" si="3"/>
        <v>10</v>
      </c>
      <c r="E101" s="17">
        <v>6</v>
      </c>
      <c r="F101" s="17">
        <v>100</v>
      </c>
    </row>
    <row r="102" spans="1:6" x14ac:dyDescent="0.2">
      <c r="A102" s="17"/>
      <c r="B102" s="17">
        <f t="shared" si="2"/>
        <v>11007</v>
      </c>
      <c r="C102" s="17">
        <v>1</v>
      </c>
      <c r="D102" s="17">
        <f t="shared" si="3"/>
        <v>10</v>
      </c>
      <c r="E102" s="17">
        <v>7</v>
      </c>
      <c r="F102" s="17">
        <v>100</v>
      </c>
    </row>
    <row r="103" spans="1:6" x14ac:dyDescent="0.2">
      <c r="A103" s="17"/>
      <c r="B103" s="17">
        <f t="shared" si="2"/>
        <v>11008</v>
      </c>
      <c r="C103" s="17">
        <v>1</v>
      </c>
      <c r="D103" s="17">
        <f t="shared" si="3"/>
        <v>10</v>
      </c>
      <c r="E103" s="17">
        <v>8</v>
      </c>
      <c r="F103" s="17">
        <v>100</v>
      </c>
    </row>
    <row r="104" spans="1:6" x14ac:dyDescent="0.2">
      <c r="A104" s="17"/>
      <c r="B104" s="17">
        <f t="shared" si="2"/>
        <v>11009</v>
      </c>
      <c r="C104" s="17">
        <v>1</v>
      </c>
      <c r="D104" s="17">
        <f t="shared" si="3"/>
        <v>10</v>
      </c>
      <c r="E104" s="17">
        <v>9</v>
      </c>
      <c r="F104" s="17">
        <v>100</v>
      </c>
    </row>
    <row r="105" spans="1:6" x14ac:dyDescent="0.2">
      <c r="A105" s="17"/>
      <c r="B105" s="17">
        <f t="shared" si="2"/>
        <v>11010</v>
      </c>
      <c r="C105" s="17">
        <v>1</v>
      </c>
      <c r="D105" s="17">
        <f t="shared" si="3"/>
        <v>10</v>
      </c>
      <c r="E105" s="17">
        <v>10</v>
      </c>
      <c r="F105" s="17">
        <v>100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5"/>
  <sheetViews>
    <sheetView workbookViewId="0">
      <selection activeCell="D1" sqref="D1"/>
    </sheetView>
  </sheetViews>
  <sheetFormatPr defaultColWidth="8.875" defaultRowHeight="14.25" x14ac:dyDescent="0.2"/>
  <cols>
    <col min="3" max="3" width="14.875" customWidth="1"/>
    <col min="4" max="4" width="18.125" customWidth="1"/>
    <col min="5" max="5" width="11" customWidth="1"/>
  </cols>
  <sheetData>
    <row r="1" spans="1:5" x14ac:dyDescent="0.2">
      <c r="A1" s="8" t="s">
        <v>0</v>
      </c>
      <c r="B1" s="8" t="s">
        <v>1</v>
      </c>
      <c r="C1" s="8" t="s">
        <v>195</v>
      </c>
      <c r="D1" s="8" t="s">
        <v>201</v>
      </c>
      <c r="E1" s="8" t="s">
        <v>196</v>
      </c>
    </row>
    <row r="2" spans="1:5" x14ac:dyDescent="0.2">
      <c r="A2" s="8" t="s">
        <v>0</v>
      </c>
      <c r="B2" s="8"/>
      <c r="C2" s="8"/>
      <c r="D2" s="8"/>
      <c r="E2" s="8"/>
    </row>
    <row r="3" spans="1:5" x14ac:dyDescent="0.2">
      <c r="A3" s="8" t="s">
        <v>22</v>
      </c>
      <c r="B3" s="8" t="s">
        <v>23</v>
      </c>
      <c r="C3" s="8" t="s">
        <v>23</v>
      </c>
      <c r="D3" s="8" t="s">
        <v>23</v>
      </c>
      <c r="E3" s="8" t="s">
        <v>23</v>
      </c>
    </row>
    <row r="4" spans="1:5" x14ac:dyDescent="0.2">
      <c r="A4" s="8" t="s">
        <v>29</v>
      </c>
      <c r="B4" s="8" t="s">
        <v>30</v>
      </c>
      <c r="C4" s="8" t="s">
        <v>30</v>
      </c>
      <c r="D4" s="8" t="s">
        <v>30</v>
      </c>
      <c r="E4" s="8" t="s">
        <v>30</v>
      </c>
    </row>
    <row r="5" spans="1:5" x14ac:dyDescent="0.2">
      <c r="A5" s="8" t="s">
        <v>31</v>
      </c>
      <c r="B5" s="8" t="s">
        <v>146</v>
      </c>
      <c r="C5" s="8" t="s">
        <v>199</v>
      </c>
      <c r="D5" s="8" t="s">
        <v>202</v>
      </c>
      <c r="E5" s="8" t="s">
        <v>200</v>
      </c>
    </row>
    <row r="6" spans="1:5" x14ac:dyDescent="0.2">
      <c r="A6" s="16"/>
      <c r="B6" s="16">
        <v>1</v>
      </c>
      <c r="C6" s="16">
        <v>1</v>
      </c>
      <c r="D6" s="16">
        <v>1</v>
      </c>
      <c r="E6" s="16">
        <v>100</v>
      </c>
    </row>
    <row r="7" spans="1:5" x14ac:dyDescent="0.2">
      <c r="A7" s="16"/>
      <c r="B7" s="16">
        <v>2</v>
      </c>
      <c r="C7" s="16">
        <v>1</v>
      </c>
      <c r="D7" s="16">
        <f>D6+10</f>
        <v>11</v>
      </c>
      <c r="E7" s="16">
        <v>100</v>
      </c>
    </row>
    <row r="8" spans="1:5" x14ac:dyDescent="0.2">
      <c r="A8" s="16"/>
      <c r="B8" s="16">
        <v>3</v>
      </c>
      <c r="C8" s="16">
        <v>1</v>
      </c>
      <c r="D8" s="16">
        <f t="shared" ref="D8:D16" si="0">D7+10</f>
        <v>21</v>
      </c>
      <c r="E8" s="16">
        <v>100</v>
      </c>
    </row>
    <row r="9" spans="1:5" x14ac:dyDescent="0.2">
      <c r="A9" s="16"/>
      <c r="B9" s="16">
        <v>4</v>
      </c>
      <c r="C9" s="16">
        <v>1</v>
      </c>
      <c r="D9" s="16">
        <f t="shared" si="0"/>
        <v>31</v>
      </c>
      <c r="E9" s="16">
        <v>100</v>
      </c>
    </row>
    <row r="10" spans="1:5" x14ac:dyDescent="0.2">
      <c r="A10" s="16"/>
      <c r="B10" s="16">
        <v>5</v>
      </c>
      <c r="C10" s="16">
        <v>1</v>
      </c>
      <c r="D10" s="16">
        <f t="shared" si="0"/>
        <v>41</v>
      </c>
      <c r="E10" s="16">
        <v>100</v>
      </c>
    </row>
    <row r="11" spans="1:5" x14ac:dyDescent="0.2">
      <c r="A11" s="16"/>
      <c r="B11" s="16">
        <v>6</v>
      </c>
      <c r="C11" s="16">
        <v>1</v>
      </c>
      <c r="D11" s="16">
        <f t="shared" si="0"/>
        <v>51</v>
      </c>
      <c r="E11" s="16">
        <v>100</v>
      </c>
    </row>
    <row r="12" spans="1:5" x14ac:dyDescent="0.2">
      <c r="A12" s="16"/>
      <c r="B12" s="16">
        <v>7</v>
      </c>
      <c r="C12" s="16">
        <v>1</v>
      </c>
      <c r="D12" s="16">
        <f t="shared" si="0"/>
        <v>61</v>
      </c>
      <c r="E12" s="16">
        <v>100</v>
      </c>
    </row>
    <row r="13" spans="1:5" x14ac:dyDescent="0.2">
      <c r="A13" s="16"/>
      <c r="B13" s="16">
        <v>8</v>
      </c>
      <c r="C13" s="16">
        <v>1</v>
      </c>
      <c r="D13" s="16">
        <f t="shared" si="0"/>
        <v>71</v>
      </c>
      <c r="E13" s="16">
        <v>100</v>
      </c>
    </row>
    <row r="14" spans="1:5" x14ac:dyDescent="0.2">
      <c r="A14" s="16"/>
      <c r="B14" s="16">
        <v>9</v>
      </c>
      <c r="C14" s="16">
        <v>1</v>
      </c>
      <c r="D14" s="16">
        <f t="shared" si="0"/>
        <v>81</v>
      </c>
      <c r="E14" s="16">
        <v>100</v>
      </c>
    </row>
    <row r="15" spans="1:5" x14ac:dyDescent="0.2">
      <c r="A15" s="16"/>
      <c r="B15" s="16">
        <v>10</v>
      </c>
      <c r="C15" s="16">
        <v>1</v>
      </c>
      <c r="D15" s="16">
        <f t="shared" si="0"/>
        <v>91</v>
      </c>
      <c r="E15" s="16">
        <v>100</v>
      </c>
    </row>
    <row r="16" spans="1:5" x14ac:dyDescent="0.2">
      <c r="A16" s="16"/>
      <c r="B16" s="16">
        <v>11</v>
      </c>
      <c r="C16" s="16">
        <v>1</v>
      </c>
      <c r="D16" s="16">
        <f t="shared" si="0"/>
        <v>101</v>
      </c>
      <c r="E16" s="16">
        <v>100</v>
      </c>
    </row>
    <row r="17" spans="1:5" x14ac:dyDescent="0.2">
      <c r="A17" s="17"/>
      <c r="B17" s="17">
        <v>12</v>
      </c>
      <c r="C17" s="17">
        <v>2</v>
      </c>
      <c r="D17" s="17">
        <f>D6+1</f>
        <v>2</v>
      </c>
      <c r="E17" s="17">
        <v>100</v>
      </c>
    </row>
    <row r="18" spans="1:5" x14ac:dyDescent="0.2">
      <c r="A18" s="17"/>
      <c r="B18" s="17">
        <v>13</v>
      </c>
      <c r="C18" s="17">
        <v>2</v>
      </c>
      <c r="D18" s="17">
        <f t="shared" ref="D18:D81" si="1">D7+1</f>
        <v>12</v>
      </c>
      <c r="E18" s="17">
        <v>100</v>
      </c>
    </row>
    <row r="19" spans="1:5" x14ac:dyDescent="0.2">
      <c r="A19" s="17"/>
      <c r="B19" s="17">
        <v>14</v>
      </c>
      <c r="C19" s="17">
        <v>2</v>
      </c>
      <c r="D19" s="17">
        <f t="shared" si="1"/>
        <v>22</v>
      </c>
      <c r="E19" s="17">
        <v>100</v>
      </c>
    </row>
    <row r="20" spans="1:5" x14ac:dyDescent="0.2">
      <c r="A20" s="17"/>
      <c r="B20" s="17">
        <v>15</v>
      </c>
      <c r="C20" s="17">
        <v>2</v>
      </c>
      <c r="D20" s="17">
        <f t="shared" si="1"/>
        <v>32</v>
      </c>
      <c r="E20" s="17">
        <v>100</v>
      </c>
    </row>
    <row r="21" spans="1:5" x14ac:dyDescent="0.2">
      <c r="A21" s="17"/>
      <c r="B21" s="17">
        <v>16</v>
      </c>
      <c r="C21" s="17">
        <v>2</v>
      </c>
      <c r="D21" s="17">
        <f t="shared" si="1"/>
        <v>42</v>
      </c>
      <c r="E21" s="17">
        <v>100</v>
      </c>
    </row>
    <row r="22" spans="1:5" x14ac:dyDescent="0.2">
      <c r="A22" s="17"/>
      <c r="B22" s="17">
        <v>17</v>
      </c>
      <c r="C22" s="17">
        <v>2</v>
      </c>
      <c r="D22" s="17">
        <f t="shared" si="1"/>
        <v>52</v>
      </c>
      <c r="E22" s="17">
        <v>100</v>
      </c>
    </row>
    <row r="23" spans="1:5" x14ac:dyDescent="0.2">
      <c r="A23" s="17"/>
      <c r="B23" s="17">
        <v>18</v>
      </c>
      <c r="C23" s="17">
        <v>2</v>
      </c>
      <c r="D23" s="17">
        <f t="shared" si="1"/>
        <v>62</v>
      </c>
      <c r="E23" s="17">
        <v>100</v>
      </c>
    </row>
    <row r="24" spans="1:5" x14ac:dyDescent="0.2">
      <c r="A24" s="17"/>
      <c r="B24" s="17">
        <v>19</v>
      </c>
      <c r="C24" s="17">
        <v>2</v>
      </c>
      <c r="D24" s="17">
        <f t="shared" si="1"/>
        <v>72</v>
      </c>
      <c r="E24" s="17">
        <v>100</v>
      </c>
    </row>
    <row r="25" spans="1:5" x14ac:dyDescent="0.2">
      <c r="A25" s="17"/>
      <c r="B25" s="17">
        <v>20</v>
      </c>
      <c r="C25" s="17">
        <v>2</v>
      </c>
      <c r="D25" s="17">
        <f t="shared" si="1"/>
        <v>82</v>
      </c>
      <c r="E25" s="17">
        <v>100</v>
      </c>
    </row>
    <row r="26" spans="1:5" x14ac:dyDescent="0.2">
      <c r="A26" s="17"/>
      <c r="B26" s="17">
        <v>21</v>
      </c>
      <c r="C26" s="17">
        <v>2</v>
      </c>
      <c r="D26" s="17">
        <f t="shared" si="1"/>
        <v>92</v>
      </c>
      <c r="E26" s="17">
        <v>100</v>
      </c>
    </row>
    <row r="27" spans="1:5" x14ac:dyDescent="0.2">
      <c r="A27" s="17"/>
      <c r="B27" s="17">
        <v>22</v>
      </c>
      <c r="C27" s="17">
        <v>2</v>
      </c>
      <c r="D27" s="17">
        <f t="shared" si="1"/>
        <v>102</v>
      </c>
      <c r="E27" s="17">
        <v>100</v>
      </c>
    </row>
    <row r="28" spans="1:5" x14ac:dyDescent="0.2">
      <c r="A28" s="16"/>
      <c r="B28" s="16">
        <v>23</v>
      </c>
      <c r="C28" s="16">
        <v>3</v>
      </c>
      <c r="D28" s="16">
        <f t="shared" si="1"/>
        <v>3</v>
      </c>
      <c r="E28" s="16">
        <v>100</v>
      </c>
    </row>
    <row r="29" spans="1:5" x14ac:dyDescent="0.2">
      <c r="A29" s="16"/>
      <c r="B29" s="16">
        <v>24</v>
      </c>
      <c r="C29" s="16">
        <v>3</v>
      </c>
      <c r="D29" s="16">
        <f t="shared" si="1"/>
        <v>13</v>
      </c>
      <c r="E29" s="16">
        <v>100</v>
      </c>
    </row>
    <row r="30" spans="1:5" x14ac:dyDescent="0.2">
      <c r="A30" s="16"/>
      <c r="B30" s="16">
        <v>25</v>
      </c>
      <c r="C30" s="16">
        <v>3</v>
      </c>
      <c r="D30" s="16">
        <f t="shared" si="1"/>
        <v>23</v>
      </c>
      <c r="E30" s="16">
        <v>100</v>
      </c>
    </row>
    <row r="31" spans="1:5" x14ac:dyDescent="0.2">
      <c r="A31" s="16"/>
      <c r="B31" s="16">
        <v>26</v>
      </c>
      <c r="C31" s="16">
        <v>3</v>
      </c>
      <c r="D31" s="16">
        <f t="shared" si="1"/>
        <v>33</v>
      </c>
      <c r="E31" s="16">
        <v>100</v>
      </c>
    </row>
    <row r="32" spans="1:5" x14ac:dyDescent="0.2">
      <c r="A32" s="16"/>
      <c r="B32" s="16">
        <v>27</v>
      </c>
      <c r="C32" s="16">
        <v>3</v>
      </c>
      <c r="D32" s="16">
        <f t="shared" si="1"/>
        <v>43</v>
      </c>
      <c r="E32" s="16">
        <v>100</v>
      </c>
    </row>
    <row r="33" spans="1:5" x14ac:dyDescent="0.2">
      <c r="A33" s="16"/>
      <c r="B33" s="16">
        <v>28</v>
      </c>
      <c r="C33" s="16">
        <v>3</v>
      </c>
      <c r="D33" s="16">
        <f t="shared" si="1"/>
        <v>53</v>
      </c>
      <c r="E33" s="16">
        <v>100</v>
      </c>
    </row>
    <row r="34" spans="1:5" x14ac:dyDescent="0.2">
      <c r="A34" s="16"/>
      <c r="B34" s="16">
        <v>29</v>
      </c>
      <c r="C34" s="16">
        <v>3</v>
      </c>
      <c r="D34" s="16">
        <f t="shared" si="1"/>
        <v>63</v>
      </c>
      <c r="E34" s="16">
        <v>100</v>
      </c>
    </row>
    <row r="35" spans="1:5" x14ac:dyDescent="0.2">
      <c r="A35" s="16"/>
      <c r="B35" s="16">
        <v>30</v>
      </c>
      <c r="C35" s="16">
        <v>3</v>
      </c>
      <c r="D35" s="16">
        <f t="shared" si="1"/>
        <v>73</v>
      </c>
      <c r="E35" s="16">
        <v>100</v>
      </c>
    </row>
    <row r="36" spans="1:5" x14ac:dyDescent="0.2">
      <c r="A36" s="16"/>
      <c r="B36" s="16">
        <v>31</v>
      </c>
      <c r="C36" s="16">
        <v>3</v>
      </c>
      <c r="D36" s="16">
        <f t="shared" si="1"/>
        <v>83</v>
      </c>
      <c r="E36" s="16">
        <v>100</v>
      </c>
    </row>
    <row r="37" spans="1:5" x14ac:dyDescent="0.2">
      <c r="A37" s="16"/>
      <c r="B37" s="16">
        <v>32</v>
      </c>
      <c r="C37" s="16">
        <v>3</v>
      </c>
      <c r="D37" s="16">
        <f t="shared" si="1"/>
        <v>93</v>
      </c>
      <c r="E37" s="16">
        <v>100</v>
      </c>
    </row>
    <row r="38" spans="1:5" x14ac:dyDescent="0.2">
      <c r="A38" s="16"/>
      <c r="B38" s="16">
        <v>33</v>
      </c>
      <c r="C38" s="16">
        <v>3</v>
      </c>
      <c r="D38" s="16">
        <f t="shared" si="1"/>
        <v>103</v>
      </c>
      <c r="E38" s="16">
        <v>100</v>
      </c>
    </row>
    <row r="39" spans="1:5" x14ac:dyDescent="0.2">
      <c r="A39" s="17"/>
      <c r="B39" s="17">
        <v>34</v>
      </c>
      <c r="C39" s="17">
        <v>4</v>
      </c>
      <c r="D39" s="17">
        <f t="shared" si="1"/>
        <v>4</v>
      </c>
      <c r="E39" s="17">
        <v>100</v>
      </c>
    </row>
    <row r="40" spans="1:5" x14ac:dyDescent="0.2">
      <c r="A40" s="17"/>
      <c r="B40" s="17">
        <v>35</v>
      </c>
      <c r="C40" s="17">
        <v>4</v>
      </c>
      <c r="D40" s="17">
        <f t="shared" si="1"/>
        <v>14</v>
      </c>
      <c r="E40" s="17">
        <v>100</v>
      </c>
    </row>
    <row r="41" spans="1:5" x14ac:dyDescent="0.2">
      <c r="A41" s="17"/>
      <c r="B41" s="17">
        <v>36</v>
      </c>
      <c r="C41" s="17">
        <v>4</v>
      </c>
      <c r="D41" s="17">
        <f t="shared" si="1"/>
        <v>24</v>
      </c>
      <c r="E41" s="17">
        <v>100</v>
      </c>
    </row>
    <row r="42" spans="1:5" x14ac:dyDescent="0.2">
      <c r="A42" s="17"/>
      <c r="B42" s="17">
        <v>37</v>
      </c>
      <c r="C42" s="17">
        <v>4</v>
      </c>
      <c r="D42" s="17">
        <f t="shared" si="1"/>
        <v>34</v>
      </c>
      <c r="E42" s="17">
        <v>100</v>
      </c>
    </row>
    <row r="43" spans="1:5" x14ac:dyDescent="0.2">
      <c r="A43" s="17"/>
      <c r="B43" s="17">
        <v>38</v>
      </c>
      <c r="C43" s="17">
        <v>4</v>
      </c>
      <c r="D43" s="17">
        <f t="shared" si="1"/>
        <v>44</v>
      </c>
      <c r="E43" s="17">
        <v>100</v>
      </c>
    </row>
    <row r="44" spans="1:5" x14ac:dyDescent="0.2">
      <c r="A44" s="17"/>
      <c r="B44" s="17">
        <v>39</v>
      </c>
      <c r="C44" s="17">
        <v>4</v>
      </c>
      <c r="D44" s="17">
        <f t="shared" si="1"/>
        <v>54</v>
      </c>
      <c r="E44" s="17">
        <v>100</v>
      </c>
    </row>
    <row r="45" spans="1:5" x14ac:dyDescent="0.2">
      <c r="A45" s="17"/>
      <c r="B45" s="17">
        <v>40</v>
      </c>
      <c r="C45" s="17">
        <v>4</v>
      </c>
      <c r="D45" s="17">
        <f t="shared" si="1"/>
        <v>64</v>
      </c>
      <c r="E45" s="17">
        <v>100</v>
      </c>
    </row>
    <row r="46" spans="1:5" x14ac:dyDescent="0.2">
      <c r="A46" s="17"/>
      <c r="B46" s="17">
        <v>41</v>
      </c>
      <c r="C46" s="17">
        <v>4</v>
      </c>
      <c r="D46" s="17">
        <f t="shared" si="1"/>
        <v>74</v>
      </c>
      <c r="E46" s="17">
        <v>100</v>
      </c>
    </row>
    <row r="47" spans="1:5" x14ac:dyDescent="0.2">
      <c r="A47" s="17"/>
      <c r="B47" s="17">
        <v>42</v>
      </c>
      <c r="C47" s="17">
        <v>4</v>
      </c>
      <c r="D47" s="17">
        <f t="shared" si="1"/>
        <v>84</v>
      </c>
      <c r="E47" s="17">
        <v>100</v>
      </c>
    </row>
    <row r="48" spans="1:5" x14ac:dyDescent="0.2">
      <c r="A48" s="17"/>
      <c r="B48" s="17">
        <v>43</v>
      </c>
      <c r="C48" s="17">
        <v>4</v>
      </c>
      <c r="D48" s="17">
        <f t="shared" si="1"/>
        <v>94</v>
      </c>
      <c r="E48" s="17">
        <v>100</v>
      </c>
    </row>
    <row r="49" spans="1:5" x14ac:dyDescent="0.2">
      <c r="A49" s="17"/>
      <c r="B49" s="17">
        <v>44</v>
      </c>
      <c r="C49" s="17">
        <v>4</v>
      </c>
      <c r="D49" s="17">
        <f t="shared" si="1"/>
        <v>104</v>
      </c>
      <c r="E49" s="17">
        <v>100</v>
      </c>
    </row>
    <row r="50" spans="1:5" x14ac:dyDescent="0.2">
      <c r="A50" s="16"/>
      <c r="B50" s="16">
        <v>45</v>
      </c>
      <c r="C50" s="16">
        <v>5</v>
      </c>
      <c r="D50" s="16">
        <f t="shared" si="1"/>
        <v>5</v>
      </c>
      <c r="E50" s="16">
        <v>100</v>
      </c>
    </row>
    <row r="51" spans="1:5" x14ac:dyDescent="0.2">
      <c r="A51" s="16"/>
      <c r="B51" s="16">
        <v>46</v>
      </c>
      <c r="C51" s="16">
        <v>5</v>
      </c>
      <c r="D51" s="16">
        <f t="shared" si="1"/>
        <v>15</v>
      </c>
      <c r="E51" s="16">
        <v>100</v>
      </c>
    </row>
    <row r="52" spans="1:5" x14ac:dyDescent="0.2">
      <c r="A52" s="16"/>
      <c r="B52" s="16">
        <v>47</v>
      </c>
      <c r="C52" s="16">
        <v>5</v>
      </c>
      <c r="D52" s="16">
        <f t="shared" si="1"/>
        <v>25</v>
      </c>
      <c r="E52" s="16">
        <v>100</v>
      </c>
    </row>
    <row r="53" spans="1:5" x14ac:dyDescent="0.2">
      <c r="A53" s="16"/>
      <c r="B53" s="16">
        <v>48</v>
      </c>
      <c r="C53" s="16">
        <v>5</v>
      </c>
      <c r="D53" s="16">
        <f t="shared" si="1"/>
        <v>35</v>
      </c>
      <c r="E53" s="16">
        <v>100</v>
      </c>
    </row>
    <row r="54" spans="1:5" x14ac:dyDescent="0.2">
      <c r="A54" s="16"/>
      <c r="B54" s="16">
        <v>49</v>
      </c>
      <c r="C54" s="16">
        <v>5</v>
      </c>
      <c r="D54" s="16">
        <f t="shared" si="1"/>
        <v>45</v>
      </c>
      <c r="E54" s="16">
        <v>100</v>
      </c>
    </row>
    <row r="55" spans="1:5" x14ac:dyDescent="0.2">
      <c r="A55" s="16"/>
      <c r="B55" s="16">
        <v>50</v>
      </c>
      <c r="C55" s="16">
        <v>5</v>
      </c>
      <c r="D55" s="16">
        <f t="shared" si="1"/>
        <v>55</v>
      </c>
      <c r="E55" s="16">
        <v>100</v>
      </c>
    </row>
    <row r="56" spans="1:5" x14ac:dyDescent="0.2">
      <c r="A56" s="16"/>
      <c r="B56" s="16">
        <v>51</v>
      </c>
      <c r="C56" s="16">
        <v>5</v>
      </c>
      <c r="D56" s="16">
        <f t="shared" si="1"/>
        <v>65</v>
      </c>
      <c r="E56" s="16">
        <v>100</v>
      </c>
    </row>
    <row r="57" spans="1:5" x14ac:dyDescent="0.2">
      <c r="A57" s="16"/>
      <c r="B57" s="16">
        <v>52</v>
      </c>
      <c r="C57" s="16">
        <v>5</v>
      </c>
      <c r="D57" s="16">
        <f t="shared" si="1"/>
        <v>75</v>
      </c>
      <c r="E57" s="16">
        <v>100</v>
      </c>
    </row>
    <row r="58" spans="1:5" x14ac:dyDescent="0.2">
      <c r="A58" s="16"/>
      <c r="B58" s="16">
        <v>53</v>
      </c>
      <c r="C58" s="16">
        <v>5</v>
      </c>
      <c r="D58" s="16">
        <f t="shared" si="1"/>
        <v>85</v>
      </c>
      <c r="E58" s="16">
        <v>100</v>
      </c>
    </row>
    <row r="59" spans="1:5" x14ac:dyDescent="0.2">
      <c r="A59" s="16"/>
      <c r="B59" s="16">
        <v>54</v>
      </c>
      <c r="C59" s="16">
        <v>5</v>
      </c>
      <c r="D59" s="16">
        <f t="shared" si="1"/>
        <v>95</v>
      </c>
      <c r="E59" s="16">
        <v>100</v>
      </c>
    </row>
    <row r="60" spans="1:5" x14ac:dyDescent="0.2">
      <c r="A60" s="16"/>
      <c r="B60" s="16">
        <v>55</v>
      </c>
      <c r="C60" s="16">
        <v>5</v>
      </c>
      <c r="D60" s="16">
        <f t="shared" si="1"/>
        <v>105</v>
      </c>
      <c r="E60" s="16">
        <v>100</v>
      </c>
    </row>
    <row r="61" spans="1:5" x14ac:dyDescent="0.2">
      <c r="A61" s="17"/>
      <c r="B61" s="17">
        <v>56</v>
      </c>
      <c r="C61" s="17">
        <v>6</v>
      </c>
      <c r="D61" s="17">
        <f t="shared" si="1"/>
        <v>6</v>
      </c>
      <c r="E61" s="17">
        <v>100</v>
      </c>
    </row>
    <row r="62" spans="1:5" x14ac:dyDescent="0.2">
      <c r="A62" s="17"/>
      <c r="B62" s="17">
        <v>57</v>
      </c>
      <c r="C62" s="17">
        <v>6</v>
      </c>
      <c r="D62" s="17">
        <f t="shared" si="1"/>
        <v>16</v>
      </c>
      <c r="E62" s="17">
        <v>100</v>
      </c>
    </row>
    <row r="63" spans="1:5" x14ac:dyDescent="0.2">
      <c r="A63" s="17"/>
      <c r="B63" s="17">
        <v>58</v>
      </c>
      <c r="C63" s="17">
        <v>6</v>
      </c>
      <c r="D63" s="17">
        <f t="shared" si="1"/>
        <v>26</v>
      </c>
      <c r="E63" s="17">
        <v>100</v>
      </c>
    </row>
    <row r="64" spans="1:5" x14ac:dyDescent="0.2">
      <c r="A64" s="17"/>
      <c r="B64" s="17">
        <v>59</v>
      </c>
      <c r="C64" s="17">
        <v>6</v>
      </c>
      <c r="D64" s="17">
        <f t="shared" si="1"/>
        <v>36</v>
      </c>
      <c r="E64" s="17">
        <v>100</v>
      </c>
    </row>
    <row r="65" spans="1:5" x14ac:dyDescent="0.2">
      <c r="A65" s="17"/>
      <c r="B65" s="17">
        <v>60</v>
      </c>
      <c r="C65" s="17">
        <v>6</v>
      </c>
      <c r="D65" s="17">
        <f t="shared" si="1"/>
        <v>46</v>
      </c>
      <c r="E65" s="17">
        <v>100</v>
      </c>
    </row>
    <row r="66" spans="1:5" x14ac:dyDescent="0.2">
      <c r="A66" s="17"/>
      <c r="B66" s="17">
        <v>61</v>
      </c>
      <c r="C66" s="17">
        <v>6</v>
      </c>
      <c r="D66" s="17">
        <f t="shared" si="1"/>
        <v>56</v>
      </c>
      <c r="E66" s="17">
        <v>100</v>
      </c>
    </row>
    <row r="67" spans="1:5" x14ac:dyDescent="0.2">
      <c r="A67" s="17"/>
      <c r="B67" s="17">
        <v>62</v>
      </c>
      <c r="C67" s="17">
        <v>6</v>
      </c>
      <c r="D67" s="17">
        <f t="shared" si="1"/>
        <v>66</v>
      </c>
      <c r="E67" s="17">
        <v>100</v>
      </c>
    </row>
    <row r="68" spans="1:5" x14ac:dyDescent="0.2">
      <c r="A68" s="17"/>
      <c r="B68" s="17">
        <v>63</v>
      </c>
      <c r="C68" s="17">
        <v>6</v>
      </c>
      <c r="D68" s="17">
        <f t="shared" si="1"/>
        <v>76</v>
      </c>
      <c r="E68" s="17">
        <v>100</v>
      </c>
    </row>
    <row r="69" spans="1:5" x14ac:dyDescent="0.2">
      <c r="A69" s="17"/>
      <c r="B69" s="17">
        <v>64</v>
      </c>
      <c r="C69" s="17">
        <v>6</v>
      </c>
      <c r="D69" s="17">
        <f t="shared" si="1"/>
        <v>86</v>
      </c>
      <c r="E69" s="17">
        <v>100</v>
      </c>
    </row>
    <row r="70" spans="1:5" x14ac:dyDescent="0.2">
      <c r="A70" s="17"/>
      <c r="B70" s="17">
        <v>65</v>
      </c>
      <c r="C70" s="17">
        <v>6</v>
      </c>
      <c r="D70" s="17">
        <f t="shared" si="1"/>
        <v>96</v>
      </c>
      <c r="E70" s="17">
        <v>100</v>
      </c>
    </row>
    <row r="71" spans="1:5" x14ac:dyDescent="0.2">
      <c r="A71" s="17"/>
      <c r="B71" s="17">
        <v>66</v>
      </c>
      <c r="C71" s="17">
        <v>6</v>
      </c>
      <c r="D71" s="17">
        <f t="shared" si="1"/>
        <v>106</v>
      </c>
      <c r="E71" s="17">
        <v>100</v>
      </c>
    </row>
    <row r="72" spans="1:5" x14ac:dyDescent="0.2">
      <c r="A72" s="16"/>
      <c r="B72" s="16">
        <v>67</v>
      </c>
      <c r="C72" s="16">
        <v>7</v>
      </c>
      <c r="D72" s="16">
        <f t="shared" si="1"/>
        <v>7</v>
      </c>
      <c r="E72" s="16">
        <v>100</v>
      </c>
    </row>
    <row r="73" spans="1:5" x14ac:dyDescent="0.2">
      <c r="A73" s="16"/>
      <c r="B73" s="16">
        <v>68</v>
      </c>
      <c r="C73" s="16">
        <v>7</v>
      </c>
      <c r="D73" s="16">
        <f t="shared" si="1"/>
        <v>17</v>
      </c>
      <c r="E73" s="16">
        <v>100</v>
      </c>
    </row>
    <row r="74" spans="1:5" x14ac:dyDescent="0.2">
      <c r="A74" s="16"/>
      <c r="B74" s="16">
        <v>69</v>
      </c>
      <c r="C74" s="16">
        <v>7</v>
      </c>
      <c r="D74" s="16">
        <f t="shared" si="1"/>
        <v>27</v>
      </c>
      <c r="E74" s="16">
        <v>100</v>
      </c>
    </row>
    <row r="75" spans="1:5" x14ac:dyDescent="0.2">
      <c r="A75" s="16"/>
      <c r="B75" s="16">
        <v>70</v>
      </c>
      <c r="C75" s="16">
        <v>7</v>
      </c>
      <c r="D75" s="16">
        <f t="shared" si="1"/>
        <v>37</v>
      </c>
      <c r="E75" s="16">
        <v>100</v>
      </c>
    </row>
    <row r="76" spans="1:5" x14ac:dyDescent="0.2">
      <c r="A76" s="16"/>
      <c r="B76" s="16">
        <v>71</v>
      </c>
      <c r="C76" s="16">
        <v>7</v>
      </c>
      <c r="D76" s="16">
        <f t="shared" si="1"/>
        <v>47</v>
      </c>
      <c r="E76" s="16">
        <v>100</v>
      </c>
    </row>
    <row r="77" spans="1:5" x14ac:dyDescent="0.2">
      <c r="A77" s="16"/>
      <c r="B77" s="16">
        <v>72</v>
      </c>
      <c r="C77" s="16">
        <v>7</v>
      </c>
      <c r="D77" s="16">
        <f t="shared" si="1"/>
        <v>57</v>
      </c>
      <c r="E77" s="16">
        <v>100</v>
      </c>
    </row>
    <row r="78" spans="1:5" x14ac:dyDescent="0.2">
      <c r="A78" s="16"/>
      <c r="B78" s="16">
        <v>73</v>
      </c>
      <c r="C78" s="16">
        <v>7</v>
      </c>
      <c r="D78" s="16">
        <f t="shared" si="1"/>
        <v>67</v>
      </c>
      <c r="E78" s="16">
        <v>100</v>
      </c>
    </row>
    <row r="79" spans="1:5" x14ac:dyDescent="0.2">
      <c r="A79" s="16"/>
      <c r="B79" s="16">
        <v>74</v>
      </c>
      <c r="C79" s="16">
        <v>7</v>
      </c>
      <c r="D79" s="16">
        <f t="shared" si="1"/>
        <v>77</v>
      </c>
      <c r="E79" s="16">
        <v>100</v>
      </c>
    </row>
    <row r="80" spans="1:5" x14ac:dyDescent="0.2">
      <c r="A80" s="16"/>
      <c r="B80" s="16">
        <v>75</v>
      </c>
      <c r="C80" s="16">
        <v>7</v>
      </c>
      <c r="D80" s="16">
        <f t="shared" si="1"/>
        <v>87</v>
      </c>
      <c r="E80" s="16">
        <v>100</v>
      </c>
    </row>
    <row r="81" spans="1:5" x14ac:dyDescent="0.2">
      <c r="A81" s="16"/>
      <c r="B81" s="16">
        <v>76</v>
      </c>
      <c r="C81" s="16">
        <v>7</v>
      </c>
      <c r="D81" s="16">
        <f t="shared" si="1"/>
        <v>97</v>
      </c>
      <c r="E81" s="16">
        <v>100</v>
      </c>
    </row>
    <row r="82" spans="1:5" x14ac:dyDescent="0.2">
      <c r="A82" s="16"/>
      <c r="B82" s="16">
        <v>77</v>
      </c>
      <c r="C82" s="16">
        <v>7</v>
      </c>
      <c r="D82" s="16">
        <f t="shared" ref="D82:D115" si="2">D71+1</f>
        <v>107</v>
      </c>
      <c r="E82" s="16">
        <v>100</v>
      </c>
    </row>
    <row r="83" spans="1:5" x14ac:dyDescent="0.2">
      <c r="A83" s="17"/>
      <c r="B83" s="17">
        <v>78</v>
      </c>
      <c r="C83" s="17">
        <v>8</v>
      </c>
      <c r="D83" s="17">
        <f t="shared" si="2"/>
        <v>8</v>
      </c>
      <c r="E83" s="17">
        <v>100</v>
      </c>
    </row>
    <row r="84" spans="1:5" x14ac:dyDescent="0.2">
      <c r="A84" s="17"/>
      <c r="B84" s="17">
        <v>79</v>
      </c>
      <c r="C84" s="17">
        <v>8</v>
      </c>
      <c r="D84" s="17">
        <f t="shared" si="2"/>
        <v>18</v>
      </c>
      <c r="E84" s="17">
        <v>100</v>
      </c>
    </row>
    <row r="85" spans="1:5" x14ac:dyDescent="0.2">
      <c r="A85" s="17"/>
      <c r="B85" s="17">
        <v>80</v>
      </c>
      <c r="C85" s="17">
        <v>8</v>
      </c>
      <c r="D85" s="17">
        <f t="shared" si="2"/>
        <v>28</v>
      </c>
      <c r="E85" s="17">
        <v>100</v>
      </c>
    </row>
    <row r="86" spans="1:5" x14ac:dyDescent="0.2">
      <c r="A86" s="17"/>
      <c r="B86" s="17">
        <v>81</v>
      </c>
      <c r="C86" s="17">
        <v>8</v>
      </c>
      <c r="D86" s="17">
        <f t="shared" si="2"/>
        <v>38</v>
      </c>
      <c r="E86" s="17">
        <v>100</v>
      </c>
    </row>
    <row r="87" spans="1:5" x14ac:dyDescent="0.2">
      <c r="A87" s="17"/>
      <c r="B87" s="17">
        <v>82</v>
      </c>
      <c r="C87" s="17">
        <v>8</v>
      </c>
      <c r="D87" s="17">
        <f t="shared" si="2"/>
        <v>48</v>
      </c>
      <c r="E87" s="17">
        <v>100</v>
      </c>
    </row>
    <row r="88" spans="1:5" x14ac:dyDescent="0.2">
      <c r="A88" s="17"/>
      <c r="B88" s="17">
        <v>83</v>
      </c>
      <c r="C88" s="17">
        <v>8</v>
      </c>
      <c r="D88" s="17">
        <f t="shared" si="2"/>
        <v>58</v>
      </c>
      <c r="E88" s="17">
        <v>100</v>
      </c>
    </row>
    <row r="89" spans="1:5" x14ac:dyDescent="0.2">
      <c r="A89" s="17"/>
      <c r="B89" s="17">
        <v>84</v>
      </c>
      <c r="C89" s="17">
        <v>8</v>
      </c>
      <c r="D89" s="17">
        <f t="shared" si="2"/>
        <v>68</v>
      </c>
      <c r="E89" s="17">
        <v>100</v>
      </c>
    </row>
    <row r="90" spans="1:5" x14ac:dyDescent="0.2">
      <c r="A90" s="17"/>
      <c r="B90" s="17">
        <v>85</v>
      </c>
      <c r="C90" s="17">
        <v>8</v>
      </c>
      <c r="D90" s="17">
        <f t="shared" si="2"/>
        <v>78</v>
      </c>
      <c r="E90" s="17">
        <v>100</v>
      </c>
    </row>
    <row r="91" spans="1:5" x14ac:dyDescent="0.2">
      <c r="A91" s="17"/>
      <c r="B91" s="17">
        <v>86</v>
      </c>
      <c r="C91" s="17">
        <v>8</v>
      </c>
      <c r="D91" s="17">
        <f t="shared" si="2"/>
        <v>88</v>
      </c>
      <c r="E91" s="17">
        <v>100</v>
      </c>
    </row>
    <row r="92" spans="1:5" x14ac:dyDescent="0.2">
      <c r="A92" s="17"/>
      <c r="B92" s="17">
        <v>87</v>
      </c>
      <c r="C92" s="17">
        <v>8</v>
      </c>
      <c r="D92" s="17">
        <f t="shared" si="2"/>
        <v>98</v>
      </c>
      <c r="E92" s="17">
        <v>100</v>
      </c>
    </row>
    <row r="93" spans="1:5" x14ac:dyDescent="0.2">
      <c r="A93" s="17"/>
      <c r="B93" s="17">
        <v>88</v>
      </c>
      <c r="C93" s="17">
        <v>8</v>
      </c>
      <c r="D93" s="17">
        <f t="shared" si="2"/>
        <v>108</v>
      </c>
      <c r="E93" s="17">
        <v>100</v>
      </c>
    </row>
    <row r="94" spans="1:5" x14ac:dyDescent="0.2">
      <c r="A94" s="16"/>
      <c r="B94" s="16">
        <v>89</v>
      </c>
      <c r="C94" s="16">
        <v>9</v>
      </c>
      <c r="D94" s="16">
        <f t="shared" si="2"/>
        <v>9</v>
      </c>
      <c r="E94" s="16">
        <v>100</v>
      </c>
    </row>
    <row r="95" spans="1:5" x14ac:dyDescent="0.2">
      <c r="A95" s="16"/>
      <c r="B95" s="16">
        <v>90</v>
      </c>
      <c r="C95" s="16">
        <v>9</v>
      </c>
      <c r="D95" s="16">
        <f t="shared" si="2"/>
        <v>19</v>
      </c>
      <c r="E95" s="16">
        <v>100</v>
      </c>
    </row>
    <row r="96" spans="1:5" x14ac:dyDescent="0.2">
      <c r="A96" s="16"/>
      <c r="B96" s="16">
        <v>91</v>
      </c>
      <c r="C96" s="16">
        <v>9</v>
      </c>
      <c r="D96" s="16">
        <f t="shared" si="2"/>
        <v>29</v>
      </c>
      <c r="E96" s="16">
        <v>100</v>
      </c>
    </row>
    <row r="97" spans="1:5" x14ac:dyDescent="0.2">
      <c r="A97" s="16"/>
      <c r="B97" s="16">
        <v>92</v>
      </c>
      <c r="C97" s="16">
        <v>9</v>
      </c>
      <c r="D97" s="16">
        <f t="shared" si="2"/>
        <v>39</v>
      </c>
      <c r="E97" s="16">
        <v>100</v>
      </c>
    </row>
    <row r="98" spans="1:5" x14ac:dyDescent="0.2">
      <c r="A98" s="16"/>
      <c r="B98" s="16">
        <v>93</v>
      </c>
      <c r="C98" s="16">
        <v>9</v>
      </c>
      <c r="D98" s="16">
        <f t="shared" si="2"/>
        <v>49</v>
      </c>
      <c r="E98" s="16">
        <v>100</v>
      </c>
    </row>
    <row r="99" spans="1:5" x14ac:dyDescent="0.2">
      <c r="A99" s="16"/>
      <c r="B99" s="16">
        <v>94</v>
      </c>
      <c r="C99" s="16">
        <v>9</v>
      </c>
      <c r="D99" s="16">
        <f t="shared" si="2"/>
        <v>59</v>
      </c>
      <c r="E99" s="16">
        <v>100</v>
      </c>
    </row>
    <row r="100" spans="1:5" x14ac:dyDescent="0.2">
      <c r="A100" s="16"/>
      <c r="B100" s="16">
        <v>95</v>
      </c>
      <c r="C100" s="16">
        <v>9</v>
      </c>
      <c r="D100" s="16">
        <f t="shared" si="2"/>
        <v>69</v>
      </c>
      <c r="E100" s="16">
        <v>100</v>
      </c>
    </row>
    <row r="101" spans="1:5" x14ac:dyDescent="0.2">
      <c r="A101" s="16"/>
      <c r="B101" s="16">
        <v>96</v>
      </c>
      <c r="C101" s="16">
        <v>9</v>
      </c>
      <c r="D101" s="16">
        <f t="shared" si="2"/>
        <v>79</v>
      </c>
      <c r="E101" s="16">
        <v>100</v>
      </c>
    </row>
    <row r="102" spans="1:5" x14ac:dyDescent="0.2">
      <c r="A102" s="16"/>
      <c r="B102" s="16">
        <v>97</v>
      </c>
      <c r="C102" s="16">
        <v>9</v>
      </c>
      <c r="D102" s="16">
        <f t="shared" si="2"/>
        <v>89</v>
      </c>
      <c r="E102" s="16">
        <v>100</v>
      </c>
    </row>
    <row r="103" spans="1:5" x14ac:dyDescent="0.2">
      <c r="A103" s="16"/>
      <c r="B103" s="16">
        <v>98</v>
      </c>
      <c r="C103" s="16">
        <v>9</v>
      </c>
      <c r="D103" s="16">
        <f t="shared" si="2"/>
        <v>99</v>
      </c>
      <c r="E103" s="16">
        <v>100</v>
      </c>
    </row>
    <row r="104" spans="1:5" x14ac:dyDescent="0.2">
      <c r="A104" s="16"/>
      <c r="B104" s="16">
        <v>99</v>
      </c>
      <c r="C104" s="16">
        <v>9</v>
      </c>
      <c r="D104" s="16">
        <f t="shared" si="2"/>
        <v>109</v>
      </c>
      <c r="E104" s="16">
        <v>100</v>
      </c>
    </row>
    <row r="105" spans="1:5" x14ac:dyDescent="0.2">
      <c r="A105" s="17"/>
      <c r="B105" s="17">
        <v>100</v>
      </c>
      <c r="C105" s="17">
        <v>10</v>
      </c>
      <c r="D105" s="17">
        <f t="shared" si="2"/>
        <v>10</v>
      </c>
      <c r="E105" s="17">
        <v>100</v>
      </c>
    </row>
    <row r="106" spans="1:5" x14ac:dyDescent="0.2">
      <c r="A106" s="17"/>
      <c r="B106" s="17">
        <v>101</v>
      </c>
      <c r="C106" s="17">
        <v>10</v>
      </c>
      <c r="D106" s="17">
        <f t="shared" si="2"/>
        <v>20</v>
      </c>
      <c r="E106" s="17">
        <v>100</v>
      </c>
    </row>
    <row r="107" spans="1:5" x14ac:dyDescent="0.2">
      <c r="A107" s="17"/>
      <c r="B107" s="17">
        <v>102</v>
      </c>
      <c r="C107" s="17">
        <v>10</v>
      </c>
      <c r="D107" s="17">
        <f t="shared" si="2"/>
        <v>30</v>
      </c>
      <c r="E107" s="17">
        <v>100</v>
      </c>
    </row>
    <row r="108" spans="1:5" x14ac:dyDescent="0.2">
      <c r="A108" s="17"/>
      <c r="B108" s="17">
        <v>103</v>
      </c>
      <c r="C108" s="17">
        <v>10</v>
      </c>
      <c r="D108" s="17">
        <f t="shared" si="2"/>
        <v>40</v>
      </c>
      <c r="E108" s="17">
        <v>100</v>
      </c>
    </row>
    <row r="109" spans="1:5" x14ac:dyDescent="0.2">
      <c r="A109" s="17"/>
      <c r="B109" s="17">
        <v>104</v>
      </c>
      <c r="C109" s="17">
        <v>10</v>
      </c>
      <c r="D109" s="17">
        <f t="shared" si="2"/>
        <v>50</v>
      </c>
      <c r="E109" s="17">
        <v>100</v>
      </c>
    </row>
    <row r="110" spans="1:5" x14ac:dyDescent="0.2">
      <c r="A110" s="17"/>
      <c r="B110" s="17">
        <v>105</v>
      </c>
      <c r="C110" s="17">
        <v>10</v>
      </c>
      <c r="D110" s="17">
        <f t="shared" si="2"/>
        <v>60</v>
      </c>
      <c r="E110" s="17">
        <v>100</v>
      </c>
    </row>
    <row r="111" spans="1:5" x14ac:dyDescent="0.2">
      <c r="A111" s="17"/>
      <c r="B111" s="17">
        <v>106</v>
      </c>
      <c r="C111" s="17">
        <v>10</v>
      </c>
      <c r="D111" s="17">
        <f t="shared" si="2"/>
        <v>70</v>
      </c>
      <c r="E111" s="17">
        <v>100</v>
      </c>
    </row>
    <row r="112" spans="1:5" x14ac:dyDescent="0.2">
      <c r="A112" s="17"/>
      <c r="B112" s="17">
        <v>107</v>
      </c>
      <c r="C112" s="17">
        <v>10</v>
      </c>
      <c r="D112" s="17">
        <f t="shared" si="2"/>
        <v>80</v>
      </c>
      <c r="E112" s="17">
        <v>100</v>
      </c>
    </row>
    <row r="113" spans="1:5" x14ac:dyDescent="0.2">
      <c r="A113" s="17"/>
      <c r="B113" s="17">
        <v>108</v>
      </c>
      <c r="C113" s="17">
        <v>10</v>
      </c>
      <c r="D113" s="17">
        <f t="shared" si="2"/>
        <v>90</v>
      </c>
      <c r="E113" s="17">
        <v>100</v>
      </c>
    </row>
    <row r="114" spans="1:5" x14ac:dyDescent="0.2">
      <c r="A114" s="17"/>
      <c r="B114" s="17">
        <v>109</v>
      </c>
      <c r="C114" s="17">
        <v>10</v>
      </c>
      <c r="D114" s="17">
        <f t="shared" si="2"/>
        <v>100</v>
      </c>
      <c r="E114" s="17">
        <v>100</v>
      </c>
    </row>
    <row r="115" spans="1:5" x14ac:dyDescent="0.2">
      <c r="A115" s="17"/>
      <c r="B115" s="17">
        <v>110</v>
      </c>
      <c r="C115" s="17">
        <v>10</v>
      </c>
      <c r="D115" s="17">
        <f t="shared" si="2"/>
        <v>110</v>
      </c>
      <c r="E115" s="17">
        <v>100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activeCell="B6" sqref="B6:G21"/>
    </sheetView>
  </sheetViews>
  <sheetFormatPr defaultColWidth="8.875" defaultRowHeight="14.25" x14ac:dyDescent="0.2"/>
  <cols>
    <col min="2" max="2" width="10.125" customWidth="1"/>
    <col min="3" max="3" width="12.625" customWidth="1"/>
    <col min="4" max="4" width="20.625" customWidth="1"/>
    <col min="5" max="5" width="19.5" customWidth="1"/>
    <col min="6" max="6" width="14.125" customWidth="1"/>
    <col min="7" max="7" width="19.5" customWidth="1"/>
  </cols>
  <sheetData>
    <row r="1" spans="1:7" x14ac:dyDescent="0.2">
      <c r="A1" s="8" t="s">
        <v>0</v>
      </c>
      <c r="B1" s="8" t="s">
        <v>1</v>
      </c>
      <c r="C1" s="8" t="s">
        <v>203</v>
      </c>
    </row>
    <row r="2" spans="1:7" x14ac:dyDescent="0.2">
      <c r="A2" s="8" t="s">
        <v>0</v>
      </c>
      <c r="B2" s="8"/>
      <c r="C2" s="8"/>
    </row>
    <row r="3" spans="1:7" x14ac:dyDescent="0.2">
      <c r="A3" s="8" t="s">
        <v>22</v>
      </c>
      <c r="B3" s="8" t="s">
        <v>23</v>
      </c>
      <c r="C3" s="8" t="s">
        <v>24</v>
      </c>
    </row>
    <row r="4" spans="1:7" x14ac:dyDescent="0.2">
      <c r="A4" s="8" t="s">
        <v>29</v>
      </c>
      <c r="B4" s="8" t="s">
        <v>30</v>
      </c>
      <c r="C4" s="8" t="s">
        <v>30</v>
      </c>
    </row>
    <row r="5" spans="1:7" x14ac:dyDescent="0.2">
      <c r="A5" s="8" t="s">
        <v>31</v>
      </c>
      <c r="B5" s="9" t="s">
        <v>146</v>
      </c>
      <c r="C5" s="9" t="s">
        <v>204</v>
      </c>
      <c r="D5" s="10" t="s">
        <v>205</v>
      </c>
      <c r="E5" s="10" t="s">
        <v>206</v>
      </c>
      <c r="F5" s="10" t="s">
        <v>207</v>
      </c>
      <c r="G5" s="10" t="s">
        <v>208</v>
      </c>
    </row>
    <row r="6" spans="1:7" x14ac:dyDescent="0.2">
      <c r="B6" s="3">
        <v>101</v>
      </c>
      <c r="C6" s="11" t="s">
        <v>209</v>
      </c>
      <c r="D6" s="12" t="s">
        <v>210</v>
      </c>
      <c r="E6" s="3" t="s">
        <v>13</v>
      </c>
      <c r="F6" s="11" t="s">
        <v>211</v>
      </c>
      <c r="G6" s="11" t="s">
        <v>212</v>
      </c>
    </row>
    <row r="7" spans="1:7" x14ac:dyDescent="0.2">
      <c r="B7" s="3">
        <v>102</v>
      </c>
      <c r="C7" s="11" t="s">
        <v>213</v>
      </c>
      <c r="D7" s="12" t="s">
        <v>210</v>
      </c>
      <c r="E7" s="3" t="s">
        <v>14</v>
      </c>
      <c r="F7" s="11" t="s">
        <v>214</v>
      </c>
      <c r="G7" s="11" t="s">
        <v>215</v>
      </c>
    </row>
    <row r="8" spans="1:7" x14ac:dyDescent="0.2">
      <c r="B8" s="3">
        <v>103</v>
      </c>
      <c r="C8" s="3" t="s">
        <v>216</v>
      </c>
      <c r="D8" s="3" t="s">
        <v>210</v>
      </c>
      <c r="E8" s="3" t="s">
        <v>15</v>
      </c>
      <c r="F8" s="3" t="s">
        <v>217</v>
      </c>
      <c r="G8" s="11" t="s">
        <v>218</v>
      </c>
    </row>
    <row r="9" spans="1:7" x14ac:dyDescent="0.2">
      <c r="B9" s="3">
        <v>104</v>
      </c>
      <c r="C9" s="3" t="s">
        <v>219</v>
      </c>
      <c r="D9" s="3" t="s">
        <v>78</v>
      </c>
      <c r="E9" s="3" t="s">
        <v>220</v>
      </c>
      <c r="F9" s="3" t="s">
        <v>221</v>
      </c>
      <c r="G9" s="11" t="s">
        <v>222</v>
      </c>
    </row>
    <row r="10" spans="1:7" x14ac:dyDescent="0.2">
      <c r="B10" s="3">
        <v>105</v>
      </c>
      <c r="C10" s="3" t="s">
        <v>223</v>
      </c>
      <c r="D10" s="3" t="s">
        <v>78</v>
      </c>
      <c r="E10" s="3" t="s">
        <v>224</v>
      </c>
      <c r="F10" s="3" t="s">
        <v>225</v>
      </c>
      <c r="G10" s="11" t="s">
        <v>226</v>
      </c>
    </row>
    <row r="11" spans="1:7" x14ac:dyDescent="0.2">
      <c r="B11" s="3">
        <v>106</v>
      </c>
      <c r="C11" s="3" t="s">
        <v>227</v>
      </c>
      <c r="D11" s="3" t="s">
        <v>78</v>
      </c>
      <c r="E11" s="3" t="s">
        <v>228</v>
      </c>
      <c r="F11" s="3" t="s">
        <v>229</v>
      </c>
      <c r="G11" s="11" t="s">
        <v>230</v>
      </c>
    </row>
    <row r="12" spans="1:7" x14ac:dyDescent="0.2">
      <c r="B12" s="3">
        <v>107</v>
      </c>
      <c r="C12" s="3" t="s">
        <v>231</v>
      </c>
      <c r="D12" s="3" t="s">
        <v>56</v>
      </c>
      <c r="E12" s="3" t="s">
        <v>56</v>
      </c>
      <c r="F12" s="3" t="s">
        <v>232</v>
      </c>
      <c r="G12" s="11" t="s">
        <v>233</v>
      </c>
    </row>
    <row r="13" spans="1:7" x14ac:dyDescent="0.2">
      <c r="B13" s="3">
        <v>108</v>
      </c>
      <c r="C13" s="3" t="s">
        <v>234</v>
      </c>
      <c r="D13" s="3" t="s">
        <v>56</v>
      </c>
      <c r="E13" s="3" t="s">
        <v>235</v>
      </c>
      <c r="F13" s="3" t="s">
        <v>236</v>
      </c>
      <c r="G13" s="11" t="s">
        <v>237</v>
      </c>
    </row>
    <row r="14" spans="1:7" x14ac:dyDescent="0.2">
      <c r="B14" s="3">
        <v>109</v>
      </c>
      <c r="C14" s="3" t="s">
        <v>238</v>
      </c>
      <c r="D14" s="3" t="s">
        <v>56</v>
      </c>
      <c r="E14" s="3" t="s">
        <v>239</v>
      </c>
      <c r="F14" s="3" t="s">
        <v>240</v>
      </c>
      <c r="G14" s="11" t="s">
        <v>241</v>
      </c>
    </row>
    <row r="15" spans="1:7" x14ac:dyDescent="0.2">
      <c r="B15" s="3">
        <v>110</v>
      </c>
      <c r="C15" s="13" t="s">
        <v>242</v>
      </c>
      <c r="D15" s="3" t="s">
        <v>243</v>
      </c>
      <c r="E15" s="3" t="s">
        <v>244</v>
      </c>
      <c r="F15" s="3" t="s">
        <v>245</v>
      </c>
      <c r="G15" s="11" t="s">
        <v>246</v>
      </c>
    </row>
    <row r="16" spans="1:7" x14ac:dyDescent="0.2">
      <c r="B16" s="3">
        <v>111</v>
      </c>
      <c r="C16" s="3" t="s">
        <v>247</v>
      </c>
      <c r="D16" s="3" t="s">
        <v>243</v>
      </c>
      <c r="E16" s="3" t="s">
        <v>248</v>
      </c>
      <c r="F16" s="3" t="s">
        <v>249</v>
      </c>
      <c r="G16" s="11" t="s">
        <v>250</v>
      </c>
    </row>
    <row r="17" spans="2:7" x14ac:dyDescent="0.2">
      <c r="B17" s="3">
        <v>112</v>
      </c>
      <c r="C17" s="3" t="s">
        <v>251</v>
      </c>
      <c r="D17" s="3" t="s">
        <v>243</v>
      </c>
      <c r="E17" s="3" t="s">
        <v>252</v>
      </c>
      <c r="F17" s="3" t="s">
        <v>253</v>
      </c>
      <c r="G17" s="11" t="s">
        <v>254</v>
      </c>
    </row>
    <row r="18" spans="2:7" x14ac:dyDescent="0.2">
      <c r="B18" s="3">
        <v>113</v>
      </c>
      <c r="C18" s="3" t="s">
        <v>255</v>
      </c>
      <c r="D18" s="3" t="s">
        <v>243</v>
      </c>
      <c r="E18" s="3" t="s">
        <v>256</v>
      </c>
      <c r="F18" s="3" t="s">
        <v>257</v>
      </c>
      <c r="G18" s="11" t="s">
        <v>258</v>
      </c>
    </row>
    <row r="19" spans="2:7" ht="16.5" x14ac:dyDescent="0.3">
      <c r="B19" s="3">
        <v>114</v>
      </c>
      <c r="C19" s="14" t="s">
        <v>259</v>
      </c>
      <c r="D19" s="3" t="s">
        <v>243</v>
      </c>
      <c r="E19" s="3" t="s">
        <v>260</v>
      </c>
      <c r="F19" s="3" t="s">
        <v>261</v>
      </c>
      <c r="G19" s="11" t="s">
        <v>262</v>
      </c>
    </row>
    <row r="20" spans="2:7" ht="16.5" x14ac:dyDescent="0.3">
      <c r="B20" s="3">
        <v>115</v>
      </c>
      <c r="C20" s="14" t="s">
        <v>263</v>
      </c>
      <c r="D20" s="3" t="s">
        <v>243</v>
      </c>
      <c r="E20" s="3" t="s">
        <v>244</v>
      </c>
      <c r="F20" s="3" t="s">
        <v>264</v>
      </c>
      <c r="G20" s="11" t="s">
        <v>265</v>
      </c>
    </row>
    <row r="21" spans="2:7" ht="16.5" x14ac:dyDescent="0.3">
      <c r="B21" s="3">
        <v>116</v>
      </c>
      <c r="C21" s="14" t="s">
        <v>266</v>
      </c>
      <c r="D21" s="3" t="s">
        <v>267</v>
      </c>
      <c r="E21" s="3" t="s">
        <v>268</v>
      </c>
      <c r="F21" s="3" t="s">
        <v>269</v>
      </c>
      <c r="G21" s="11" t="s">
        <v>270</v>
      </c>
    </row>
    <row r="22" spans="2:7" x14ac:dyDescent="0.2">
      <c r="G22" s="15"/>
    </row>
    <row r="23" spans="2:7" x14ac:dyDescent="0.2">
      <c r="G23" s="15"/>
    </row>
    <row r="24" spans="2:7" x14ac:dyDescent="0.2">
      <c r="G24" s="15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E29" sqref="E29:L29"/>
    </sheetView>
  </sheetViews>
  <sheetFormatPr defaultColWidth="8.875" defaultRowHeight="14.25" x14ac:dyDescent="0.2"/>
  <cols>
    <col min="1" max="1" width="23.625" customWidth="1"/>
    <col min="2" max="2" width="16.375" customWidth="1"/>
    <col min="3" max="3" width="17" customWidth="1"/>
    <col min="4" max="4" width="24" customWidth="1"/>
    <col min="5" max="5" width="37" customWidth="1"/>
  </cols>
  <sheetData>
    <row r="1" spans="1:12" x14ac:dyDescent="0.2">
      <c r="A1" s="4" t="s">
        <v>271</v>
      </c>
      <c r="B1" s="1" t="s">
        <v>272</v>
      </c>
      <c r="C1" s="1" t="s">
        <v>273</v>
      </c>
      <c r="D1" s="1" t="s">
        <v>274</v>
      </c>
      <c r="E1" s="36" t="s">
        <v>275</v>
      </c>
      <c r="F1" s="37"/>
      <c r="G1" s="37"/>
      <c r="H1" s="37"/>
      <c r="I1" s="37"/>
      <c r="J1" s="37"/>
      <c r="K1" s="37"/>
      <c r="L1" s="37"/>
    </row>
    <row r="2" spans="1:12" x14ac:dyDescent="0.2">
      <c r="A2" s="5" t="str">
        <f>weapon!B5</f>
        <v>id</v>
      </c>
      <c r="B2" s="6" t="s">
        <v>276</v>
      </c>
      <c r="C2" s="3" t="s">
        <v>277</v>
      </c>
      <c r="D2" s="7">
        <v>1001</v>
      </c>
      <c r="E2" s="38" t="s">
        <v>278</v>
      </c>
      <c r="F2" s="39"/>
      <c r="G2" s="39"/>
      <c r="H2" s="39"/>
      <c r="I2" s="39"/>
      <c r="J2" s="39"/>
      <c r="K2" s="39"/>
      <c r="L2" s="40"/>
    </row>
    <row r="3" spans="1:12" x14ac:dyDescent="0.2">
      <c r="A3" s="5" t="str">
        <f>weapon!C5</f>
        <v>武器ID</v>
      </c>
      <c r="B3" s="6" t="s">
        <v>276</v>
      </c>
      <c r="C3" s="3" t="s">
        <v>277</v>
      </c>
      <c r="D3" s="7">
        <v>1</v>
      </c>
      <c r="E3" s="38" t="s">
        <v>279</v>
      </c>
      <c r="F3" s="39"/>
      <c r="G3" s="39"/>
      <c r="H3" s="39"/>
      <c r="I3" s="39"/>
      <c r="J3" s="39"/>
      <c r="K3" s="39"/>
      <c r="L3" s="40"/>
    </row>
    <row r="4" spans="1:12" x14ac:dyDescent="0.2">
      <c r="A4" s="5" t="str">
        <f>weapon!D5</f>
        <v>武器等级</v>
      </c>
      <c r="B4" s="6" t="s">
        <v>276</v>
      </c>
      <c r="C4" s="3" t="s">
        <v>277</v>
      </c>
      <c r="D4" s="7">
        <v>10</v>
      </c>
      <c r="E4" s="38" t="s">
        <v>280</v>
      </c>
      <c r="F4" s="39"/>
      <c r="G4" s="39"/>
      <c r="H4" s="39"/>
      <c r="I4" s="39"/>
      <c r="J4" s="39"/>
      <c r="K4" s="39"/>
      <c r="L4" s="40"/>
    </row>
    <row r="5" spans="1:12" x14ac:dyDescent="0.2">
      <c r="A5" s="5" t="str">
        <f>weapon!E5</f>
        <v>武器名称</v>
      </c>
      <c r="B5" s="6" t="s">
        <v>276</v>
      </c>
      <c r="C5" s="3" t="s">
        <v>281</v>
      </c>
      <c r="D5" s="7" t="s">
        <v>282</v>
      </c>
      <c r="E5" s="38" t="s">
        <v>283</v>
      </c>
      <c r="F5" s="39"/>
      <c r="G5" s="39"/>
      <c r="H5" s="39"/>
      <c r="I5" s="39"/>
      <c r="J5" s="39"/>
      <c r="K5" s="39"/>
      <c r="L5" s="40"/>
    </row>
    <row r="6" spans="1:12" x14ac:dyDescent="0.2">
      <c r="A6" s="5" t="s">
        <v>35</v>
      </c>
      <c r="B6" s="6" t="s">
        <v>276</v>
      </c>
      <c r="C6" s="3" t="s">
        <v>281</v>
      </c>
      <c r="D6" s="7" t="s">
        <v>284</v>
      </c>
      <c r="E6" s="38" t="s">
        <v>283</v>
      </c>
      <c r="F6" s="39"/>
      <c r="G6" s="39"/>
      <c r="H6" s="39"/>
      <c r="I6" s="39"/>
      <c r="J6" s="39"/>
      <c r="K6" s="39"/>
      <c r="L6" s="40"/>
    </row>
    <row r="7" spans="1:12" x14ac:dyDescent="0.2">
      <c r="A7" s="5" t="s">
        <v>36</v>
      </c>
      <c r="B7" s="6" t="s">
        <v>276</v>
      </c>
      <c r="C7" s="3" t="s">
        <v>281</v>
      </c>
      <c r="D7" s="7" t="s">
        <v>285</v>
      </c>
      <c r="E7" s="38" t="s">
        <v>286</v>
      </c>
      <c r="F7" s="39"/>
      <c r="G7" s="39"/>
      <c r="H7" s="39"/>
      <c r="I7" s="39"/>
      <c r="J7" s="39"/>
      <c r="K7" s="39"/>
      <c r="L7" s="40"/>
    </row>
    <row r="8" spans="1:12" x14ac:dyDescent="0.2">
      <c r="A8" s="5" t="str">
        <f>weapon!H5</f>
        <v>武器外显</v>
      </c>
      <c r="B8" s="6" t="s">
        <v>276</v>
      </c>
      <c r="C8" s="3" t="s">
        <v>281</v>
      </c>
      <c r="D8" s="7" t="s">
        <v>287</v>
      </c>
      <c r="E8" s="38" t="s">
        <v>288</v>
      </c>
      <c r="F8" s="39"/>
      <c r="G8" s="39"/>
      <c r="H8" s="39"/>
      <c r="I8" s="39"/>
      <c r="J8" s="39"/>
      <c r="K8" s="39"/>
      <c r="L8" s="40"/>
    </row>
    <row r="9" spans="1:12" x14ac:dyDescent="0.2">
      <c r="A9" s="41" t="str">
        <f>weapon!I5</f>
        <v>武器类型</v>
      </c>
      <c r="B9" s="44" t="s">
        <v>276</v>
      </c>
      <c r="C9" s="47" t="s">
        <v>289</v>
      </c>
      <c r="D9" s="7" t="s">
        <v>290</v>
      </c>
      <c r="E9" s="38" t="s">
        <v>291</v>
      </c>
      <c r="F9" s="39"/>
      <c r="G9" s="39"/>
      <c r="H9" s="39"/>
      <c r="I9" s="39"/>
      <c r="J9" s="39"/>
      <c r="K9" s="39"/>
      <c r="L9" s="40"/>
    </row>
    <row r="10" spans="1:12" x14ac:dyDescent="0.2">
      <c r="A10" s="42"/>
      <c r="B10" s="45"/>
      <c r="C10" s="47"/>
      <c r="D10" s="7" t="s">
        <v>292</v>
      </c>
      <c r="E10" s="38" t="s">
        <v>293</v>
      </c>
      <c r="F10" s="39"/>
      <c r="G10" s="39"/>
      <c r="H10" s="39"/>
      <c r="I10" s="39"/>
      <c r="J10" s="39"/>
      <c r="K10" s="39"/>
      <c r="L10" s="40"/>
    </row>
    <row r="11" spans="1:12" x14ac:dyDescent="0.2">
      <c r="A11" s="41" t="str">
        <f>weapon!J5</f>
        <v>界面展示类型</v>
      </c>
      <c r="B11" s="44" t="s">
        <v>276</v>
      </c>
      <c r="C11" s="47" t="s">
        <v>289</v>
      </c>
      <c r="D11" s="7" t="s">
        <v>294</v>
      </c>
      <c r="E11" s="38" t="s">
        <v>295</v>
      </c>
      <c r="F11" s="39"/>
      <c r="G11" s="39"/>
      <c r="H11" s="39"/>
      <c r="I11" s="39"/>
      <c r="J11" s="39"/>
      <c r="K11" s="39"/>
      <c r="L11" s="40"/>
    </row>
    <row r="12" spans="1:12" x14ac:dyDescent="0.2">
      <c r="A12" s="43"/>
      <c r="B12" s="46"/>
      <c r="C12" s="47"/>
      <c r="D12" s="7" t="s">
        <v>296</v>
      </c>
      <c r="E12" s="38" t="s">
        <v>295</v>
      </c>
      <c r="F12" s="39"/>
      <c r="G12" s="39"/>
      <c r="H12" s="39"/>
      <c r="I12" s="39"/>
      <c r="J12" s="39"/>
      <c r="K12" s="39"/>
      <c r="L12" s="40"/>
    </row>
    <row r="13" spans="1:12" x14ac:dyDescent="0.2">
      <c r="A13" s="42"/>
      <c r="B13" s="45"/>
      <c r="C13" s="47"/>
      <c r="D13" s="7" t="s">
        <v>297</v>
      </c>
      <c r="E13" s="38" t="s">
        <v>295</v>
      </c>
      <c r="F13" s="39"/>
      <c r="G13" s="39"/>
      <c r="H13" s="39"/>
      <c r="I13" s="39"/>
      <c r="J13" s="39"/>
      <c r="K13" s="39"/>
      <c r="L13" s="40"/>
    </row>
    <row r="14" spans="1:12" x14ac:dyDescent="0.2">
      <c r="A14" s="41" t="str">
        <f>weapon!K5</f>
        <v>是否需要引导</v>
      </c>
      <c r="B14" s="44" t="s">
        <v>276</v>
      </c>
      <c r="C14" s="47" t="s">
        <v>298</v>
      </c>
      <c r="D14" s="7">
        <v>1</v>
      </c>
      <c r="E14" s="38" t="s">
        <v>299</v>
      </c>
      <c r="F14" s="39" t="s">
        <v>300</v>
      </c>
      <c r="G14" s="39"/>
      <c r="H14" s="39"/>
      <c r="I14" s="39"/>
      <c r="J14" s="39"/>
      <c r="K14" s="39"/>
      <c r="L14" s="40"/>
    </row>
    <row r="15" spans="1:12" x14ac:dyDescent="0.2">
      <c r="A15" s="42"/>
      <c r="B15" s="45"/>
      <c r="C15" s="47"/>
      <c r="D15" s="7">
        <v>0</v>
      </c>
      <c r="E15" s="38" t="s">
        <v>301</v>
      </c>
      <c r="F15" s="39"/>
      <c r="G15" s="39"/>
      <c r="H15" s="39"/>
      <c r="I15" s="39"/>
      <c r="J15" s="39"/>
      <c r="K15" s="39"/>
      <c r="L15" s="40"/>
    </row>
    <row r="16" spans="1:12" ht="28.5" x14ac:dyDescent="0.2">
      <c r="A16" s="5" t="str">
        <f>weapon!M5</f>
        <v>攻击/射击时间间隔（单位：ms)</v>
      </c>
      <c r="B16" s="6" t="s">
        <v>276</v>
      </c>
      <c r="C16" s="3" t="s">
        <v>277</v>
      </c>
      <c r="D16" s="7"/>
      <c r="E16" s="38" t="s">
        <v>302</v>
      </c>
      <c r="F16" s="39"/>
      <c r="G16" s="39"/>
      <c r="H16" s="39"/>
      <c r="I16" s="39"/>
      <c r="J16" s="39"/>
      <c r="K16" s="39"/>
      <c r="L16" s="40"/>
    </row>
    <row r="17" spans="1:12" x14ac:dyDescent="0.2">
      <c r="A17" s="5" t="str">
        <f>weapon!N5</f>
        <v>攻击/射击距离</v>
      </c>
      <c r="B17" s="6" t="s">
        <v>276</v>
      </c>
      <c r="C17" s="3" t="s">
        <v>277</v>
      </c>
      <c r="D17" s="7"/>
      <c r="E17" s="38" t="s">
        <v>303</v>
      </c>
      <c r="F17" s="39"/>
      <c r="G17" s="39"/>
      <c r="H17" s="39"/>
      <c r="I17" s="39"/>
      <c r="J17" s="39"/>
      <c r="K17" s="39"/>
      <c r="L17" s="40"/>
    </row>
    <row r="18" spans="1:12" x14ac:dyDescent="0.2">
      <c r="A18" s="41" t="str">
        <f>weapon!O5</f>
        <v>弹匣容量</v>
      </c>
      <c r="B18" s="44" t="s">
        <v>304</v>
      </c>
      <c r="C18" s="3" t="s">
        <v>305</v>
      </c>
      <c r="D18" s="7"/>
      <c r="E18" s="38" t="s">
        <v>306</v>
      </c>
      <c r="F18" s="39"/>
      <c r="G18" s="39"/>
      <c r="H18" s="39"/>
      <c r="I18" s="39"/>
      <c r="J18" s="39"/>
      <c r="K18" s="39"/>
      <c r="L18" s="40"/>
    </row>
    <row r="19" spans="1:12" x14ac:dyDescent="0.2">
      <c r="A19" s="42"/>
      <c r="B19" s="45"/>
      <c r="C19" s="3" t="s">
        <v>277</v>
      </c>
      <c r="D19" s="7"/>
      <c r="E19" s="38" t="s">
        <v>307</v>
      </c>
      <c r="F19" s="39"/>
      <c r="G19" s="39"/>
      <c r="H19" s="39"/>
      <c r="I19" s="39"/>
      <c r="J19" s="39"/>
      <c r="K19" s="39"/>
      <c r="L19" s="40"/>
    </row>
    <row r="20" spans="1:12" x14ac:dyDescent="0.2">
      <c r="A20" s="41" t="s">
        <v>308</v>
      </c>
      <c r="B20" s="44" t="s">
        <v>304</v>
      </c>
      <c r="C20" s="3" t="s">
        <v>305</v>
      </c>
      <c r="D20" s="7"/>
      <c r="E20" s="38" t="s">
        <v>309</v>
      </c>
      <c r="F20" s="39"/>
      <c r="G20" s="39"/>
      <c r="H20" s="39"/>
      <c r="I20" s="39"/>
      <c r="J20" s="39"/>
      <c r="K20" s="39"/>
      <c r="L20" s="40"/>
    </row>
    <row r="21" spans="1:12" x14ac:dyDescent="0.2">
      <c r="A21" s="42"/>
      <c r="B21" s="45"/>
      <c r="C21" s="3" t="s">
        <v>277</v>
      </c>
      <c r="D21" s="7"/>
      <c r="E21" s="38" t="s">
        <v>310</v>
      </c>
      <c r="F21" s="39"/>
      <c r="G21" s="39"/>
      <c r="H21" s="39"/>
      <c r="I21" s="39"/>
      <c r="J21" s="39"/>
      <c r="K21" s="39"/>
      <c r="L21" s="40"/>
    </row>
    <row r="22" spans="1:12" x14ac:dyDescent="0.2">
      <c r="A22" s="41" t="str">
        <f>weapon!Q5</f>
        <v>攻击效果触发时间（万分比）</v>
      </c>
      <c r="B22" s="44" t="s">
        <v>304</v>
      </c>
      <c r="C22" s="3" t="s">
        <v>305</v>
      </c>
      <c r="D22" s="7"/>
      <c r="E22" s="38" t="s">
        <v>311</v>
      </c>
      <c r="F22" s="39"/>
      <c r="G22" s="39"/>
      <c r="H22" s="39"/>
      <c r="I22" s="39"/>
      <c r="J22" s="39"/>
      <c r="K22" s="39"/>
      <c r="L22" s="40"/>
    </row>
    <row r="23" spans="1:12" x14ac:dyDescent="0.2">
      <c r="A23" s="42"/>
      <c r="B23" s="45"/>
      <c r="C23" s="3" t="s">
        <v>277</v>
      </c>
      <c r="D23" s="7"/>
      <c r="E23" s="38" t="s">
        <v>312</v>
      </c>
      <c r="F23" s="39"/>
      <c r="G23" s="39"/>
      <c r="H23" s="39"/>
      <c r="I23" s="39"/>
      <c r="J23" s="39"/>
      <c r="K23" s="39"/>
      <c r="L23" s="40"/>
    </row>
    <row r="24" spans="1:12" x14ac:dyDescent="0.2">
      <c r="A24" s="41" t="str">
        <f>weapon!S5</f>
        <v>攻击效果类型</v>
      </c>
      <c r="B24" s="44" t="s">
        <v>276</v>
      </c>
      <c r="C24" s="44" t="s">
        <v>289</v>
      </c>
      <c r="D24" s="7" t="s">
        <v>313</v>
      </c>
      <c r="E24" s="38" t="s">
        <v>314</v>
      </c>
      <c r="F24" s="39"/>
      <c r="G24" s="39"/>
      <c r="H24" s="39"/>
      <c r="I24" s="39"/>
      <c r="J24" s="39"/>
      <c r="K24" s="39"/>
      <c r="L24" s="40"/>
    </row>
    <row r="25" spans="1:12" x14ac:dyDescent="0.2">
      <c r="A25" s="42"/>
      <c r="B25" s="45"/>
      <c r="C25" s="45"/>
      <c r="D25" s="7" t="s">
        <v>315</v>
      </c>
      <c r="E25" s="38" t="s">
        <v>316</v>
      </c>
      <c r="F25" s="39"/>
      <c r="G25" s="39"/>
      <c r="H25" s="39"/>
      <c r="I25" s="39"/>
      <c r="J25" s="39"/>
      <c r="K25" s="39"/>
      <c r="L25" s="40"/>
    </row>
    <row r="26" spans="1:12" x14ac:dyDescent="0.2">
      <c r="A26" s="41" t="str">
        <f>weapon!U5</f>
        <v>武器属性</v>
      </c>
      <c r="B26" s="44" t="s">
        <v>304</v>
      </c>
      <c r="C26" s="3" t="s">
        <v>305</v>
      </c>
      <c r="D26" s="7"/>
      <c r="E26" s="38" t="s">
        <v>317</v>
      </c>
      <c r="F26" s="39"/>
      <c r="G26" s="39"/>
      <c r="H26" s="39"/>
      <c r="I26" s="39"/>
      <c r="J26" s="39"/>
      <c r="K26" s="39"/>
      <c r="L26" s="40"/>
    </row>
    <row r="27" spans="1:12" x14ac:dyDescent="0.2">
      <c r="A27" s="42"/>
      <c r="B27" s="45"/>
      <c r="C27" s="3" t="s">
        <v>318</v>
      </c>
      <c r="D27" s="7" t="s">
        <v>319</v>
      </c>
      <c r="E27" s="38" t="s">
        <v>320</v>
      </c>
      <c r="F27" s="39"/>
      <c r="G27" s="39"/>
      <c r="H27" s="39"/>
      <c r="I27" s="39"/>
      <c r="J27" s="39"/>
      <c r="K27" s="39"/>
      <c r="L27" s="40"/>
    </row>
    <row r="28" spans="1:12" x14ac:dyDescent="0.2">
      <c r="A28" s="41" t="str">
        <f>weapon!V5</f>
        <v>武器技能</v>
      </c>
      <c r="B28" s="44" t="s">
        <v>304</v>
      </c>
      <c r="C28" s="3" t="s">
        <v>305</v>
      </c>
      <c r="D28" s="7"/>
      <c r="E28" s="38" t="s">
        <v>321</v>
      </c>
      <c r="F28" s="39"/>
      <c r="G28" s="39"/>
      <c r="H28" s="39"/>
      <c r="I28" s="39"/>
      <c r="J28" s="39"/>
      <c r="K28" s="39"/>
      <c r="L28" s="40"/>
    </row>
    <row r="29" spans="1:12" x14ac:dyDescent="0.2">
      <c r="A29" s="42"/>
      <c r="B29" s="45"/>
      <c r="C29" s="3" t="s">
        <v>318</v>
      </c>
      <c r="D29" s="7" t="s">
        <v>322</v>
      </c>
      <c r="E29" s="38" t="s">
        <v>323</v>
      </c>
      <c r="F29" s="39"/>
      <c r="G29" s="39"/>
      <c r="H29" s="39"/>
      <c r="I29" s="39"/>
      <c r="J29" s="39"/>
      <c r="K29" s="39"/>
      <c r="L29" s="40"/>
    </row>
  </sheetData>
  <mergeCells count="51">
    <mergeCell ref="B28:B29"/>
    <mergeCell ref="C9:C10"/>
    <mergeCell ref="C11:C13"/>
    <mergeCell ref="C14:C15"/>
    <mergeCell ref="C24:C25"/>
    <mergeCell ref="B18:B19"/>
    <mergeCell ref="B20:B21"/>
    <mergeCell ref="B22:B23"/>
    <mergeCell ref="B24:B25"/>
    <mergeCell ref="B26:B27"/>
    <mergeCell ref="E26:L26"/>
    <mergeCell ref="E27:L27"/>
    <mergeCell ref="E28:L28"/>
    <mergeCell ref="E29:L29"/>
    <mergeCell ref="A9:A10"/>
    <mergeCell ref="A11:A13"/>
    <mergeCell ref="A14:A15"/>
    <mergeCell ref="A18:A19"/>
    <mergeCell ref="A20:A21"/>
    <mergeCell ref="A22:A23"/>
    <mergeCell ref="A24:A25"/>
    <mergeCell ref="A26:A27"/>
    <mergeCell ref="A28:A29"/>
    <mergeCell ref="B9:B10"/>
    <mergeCell ref="B11:B13"/>
    <mergeCell ref="B14:B15"/>
    <mergeCell ref="E21:L21"/>
    <mergeCell ref="E22:L22"/>
    <mergeCell ref="E23:L23"/>
    <mergeCell ref="E24:L24"/>
    <mergeCell ref="E25:L25"/>
    <mergeCell ref="E16:L16"/>
    <mergeCell ref="E17:L17"/>
    <mergeCell ref="E18:L18"/>
    <mergeCell ref="E19:L19"/>
    <mergeCell ref="E20:L20"/>
    <mergeCell ref="E11:L11"/>
    <mergeCell ref="E12:L12"/>
    <mergeCell ref="E13:L13"/>
    <mergeCell ref="E14:L14"/>
    <mergeCell ref="E15:L15"/>
    <mergeCell ref="E6:L6"/>
    <mergeCell ref="E7:L7"/>
    <mergeCell ref="E8:L8"/>
    <mergeCell ref="E9:L9"/>
    <mergeCell ref="E10:L10"/>
    <mergeCell ref="E1:L1"/>
    <mergeCell ref="E2:L2"/>
    <mergeCell ref="E3:L3"/>
    <mergeCell ref="E4:L4"/>
    <mergeCell ref="E5:L5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>
      <selection activeCell="D33" sqref="D33"/>
    </sheetView>
  </sheetViews>
  <sheetFormatPr defaultColWidth="8.875" defaultRowHeight="14.25" x14ac:dyDescent="0.2"/>
  <cols>
    <col min="2" max="2" width="11.375" customWidth="1"/>
    <col min="3" max="3" width="13.5" customWidth="1"/>
    <col min="4" max="4" width="12.625" customWidth="1"/>
    <col min="5" max="5" width="9.625" customWidth="1"/>
    <col min="6" max="6" width="10.875" customWidth="1"/>
    <col min="7" max="7" width="11" customWidth="1"/>
    <col min="8" max="8" width="14.625" customWidth="1"/>
    <col min="9" max="9" width="12.5" customWidth="1"/>
    <col min="10" max="10" width="17.625" customWidth="1"/>
  </cols>
  <sheetData>
    <row r="1" spans="1:10" x14ac:dyDescent="0.2">
      <c r="A1" s="1" t="s">
        <v>324</v>
      </c>
      <c r="B1" s="1" t="s">
        <v>324</v>
      </c>
      <c r="C1" s="1" t="s">
        <v>324</v>
      </c>
      <c r="D1" s="1" t="s">
        <v>324</v>
      </c>
      <c r="E1" s="1" t="s">
        <v>324</v>
      </c>
      <c r="F1" s="1" t="s">
        <v>324</v>
      </c>
      <c r="G1" s="1" t="s">
        <v>324</v>
      </c>
      <c r="H1" s="1" t="s">
        <v>324</v>
      </c>
      <c r="I1" s="1" t="s">
        <v>324</v>
      </c>
      <c r="J1" s="1" t="s">
        <v>324</v>
      </c>
    </row>
    <row r="2" spans="1:10" x14ac:dyDescent="0.2">
      <c r="A2" s="3" t="s">
        <v>1</v>
      </c>
      <c r="B2" s="3" t="s">
        <v>325</v>
      </c>
      <c r="C2" s="3" t="s">
        <v>326</v>
      </c>
      <c r="D2" s="3" t="s">
        <v>327</v>
      </c>
      <c r="E2" s="3" t="s">
        <v>328</v>
      </c>
      <c r="F2" s="3" t="s">
        <v>329</v>
      </c>
      <c r="G2" s="3" t="s">
        <v>330</v>
      </c>
      <c r="H2" s="3" t="s">
        <v>331</v>
      </c>
      <c r="I2" s="3" t="s">
        <v>332</v>
      </c>
      <c r="J2" s="3" t="s">
        <v>333</v>
      </c>
    </row>
    <row r="3" spans="1:10" x14ac:dyDescent="0.2">
      <c r="A3" s="3" t="s">
        <v>146</v>
      </c>
      <c r="B3" s="3" t="s">
        <v>334</v>
      </c>
      <c r="C3" s="3" t="s">
        <v>335</v>
      </c>
      <c r="D3" s="3" t="s">
        <v>336</v>
      </c>
      <c r="E3" s="3" t="s">
        <v>337</v>
      </c>
      <c r="F3" s="3" t="s">
        <v>338</v>
      </c>
      <c r="G3" s="3" t="s">
        <v>339</v>
      </c>
      <c r="H3" s="3" t="s">
        <v>340</v>
      </c>
      <c r="I3" s="3" t="s">
        <v>341</v>
      </c>
      <c r="J3" s="3" t="s">
        <v>342</v>
      </c>
    </row>
    <row r="4" spans="1:10" x14ac:dyDescent="0.2">
      <c r="A4" s="3" t="s">
        <v>23</v>
      </c>
      <c r="B4" s="3" t="s">
        <v>23</v>
      </c>
      <c r="C4" s="3" t="s">
        <v>24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  <c r="J4" s="3" t="s">
        <v>23</v>
      </c>
    </row>
    <row r="5" spans="1:10" x14ac:dyDescent="0.2">
      <c r="B5" t="s">
        <v>343</v>
      </c>
      <c r="D5">
        <v>1</v>
      </c>
      <c r="E5">
        <v>15</v>
      </c>
      <c r="F5">
        <v>1</v>
      </c>
      <c r="G5">
        <v>1</v>
      </c>
      <c r="H5" t="s">
        <v>344</v>
      </c>
      <c r="I5">
        <v>100</v>
      </c>
    </row>
    <row r="6" spans="1:10" x14ac:dyDescent="0.2">
      <c r="B6" t="s">
        <v>343</v>
      </c>
      <c r="D6">
        <v>1</v>
      </c>
      <c r="E6">
        <v>15</v>
      </c>
      <c r="F6">
        <v>1</v>
      </c>
      <c r="G6">
        <v>1</v>
      </c>
      <c r="H6" t="s">
        <v>344</v>
      </c>
      <c r="I6">
        <v>100</v>
      </c>
    </row>
    <row r="7" spans="1:10" x14ac:dyDescent="0.2">
      <c r="B7" t="s">
        <v>343</v>
      </c>
      <c r="D7">
        <v>1</v>
      </c>
      <c r="E7">
        <v>15</v>
      </c>
      <c r="F7">
        <v>1</v>
      </c>
      <c r="G7">
        <v>1</v>
      </c>
      <c r="H7" t="s">
        <v>344</v>
      </c>
      <c r="I7">
        <v>100</v>
      </c>
    </row>
    <row r="8" spans="1:10" x14ac:dyDescent="0.2">
      <c r="B8" t="s">
        <v>343</v>
      </c>
      <c r="D8">
        <v>1</v>
      </c>
      <c r="E8">
        <v>15</v>
      </c>
      <c r="F8">
        <v>1</v>
      </c>
      <c r="G8">
        <v>1</v>
      </c>
      <c r="H8" t="s">
        <v>344</v>
      </c>
      <c r="I8">
        <v>100</v>
      </c>
    </row>
    <row r="9" spans="1:10" x14ac:dyDescent="0.2">
      <c r="B9" t="s">
        <v>343</v>
      </c>
      <c r="D9">
        <v>1</v>
      </c>
      <c r="E9">
        <v>15</v>
      </c>
      <c r="F9">
        <v>1</v>
      </c>
      <c r="G9">
        <v>1</v>
      </c>
      <c r="H9" t="s">
        <v>344</v>
      </c>
      <c r="I9">
        <v>100</v>
      </c>
    </row>
    <row r="10" spans="1:10" x14ac:dyDescent="0.2">
      <c r="B10" t="s">
        <v>343</v>
      </c>
      <c r="D10">
        <v>1</v>
      </c>
      <c r="E10">
        <v>15</v>
      </c>
      <c r="F10">
        <v>1</v>
      </c>
      <c r="G10">
        <v>1</v>
      </c>
      <c r="H10" t="s">
        <v>344</v>
      </c>
      <c r="I10">
        <v>100</v>
      </c>
    </row>
    <row r="11" spans="1:10" x14ac:dyDescent="0.2">
      <c r="B11" t="s">
        <v>343</v>
      </c>
      <c r="D11">
        <v>1</v>
      </c>
      <c r="E11">
        <v>15</v>
      </c>
      <c r="F11">
        <v>1</v>
      </c>
      <c r="G11">
        <v>1</v>
      </c>
      <c r="H11" t="s">
        <v>344</v>
      </c>
      <c r="I11">
        <v>100</v>
      </c>
    </row>
    <row r="12" spans="1:10" x14ac:dyDescent="0.2">
      <c r="B12" t="s">
        <v>343</v>
      </c>
      <c r="D12">
        <v>1</v>
      </c>
      <c r="E12">
        <v>15</v>
      </c>
      <c r="F12">
        <v>1</v>
      </c>
      <c r="G12">
        <v>1</v>
      </c>
      <c r="H12" t="s">
        <v>344</v>
      </c>
      <c r="I12">
        <v>100</v>
      </c>
    </row>
    <row r="13" spans="1:10" x14ac:dyDescent="0.2">
      <c r="B13" t="s">
        <v>343</v>
      </c>
      <c r="D13">
        <v>1</v>
      </c>
      <c r="E13">
        <v>15</v>
      </c>
      <c r="F13">
        <v>1</v>
      </c>
      <c r="G13">
        <v>1</v>
      </c>
      <c r="H13" t="s">
        <v>344</v>
      </c>
      <c r="I13">
        <v>100</v>
      </c>
    </row>
    <row r="14" spans="1:10" x14ac:dyDescent="0.2">
      <c r="B14" t="s">
        <v>343</v>
      </c>
      <c r="D14">
        <v>1</v>
      </c>
      <c r="E14">
        <v>15</v>
      </c>
      <c r="F14">
        <v>1</v>
      </c>
      <c r="G14">
        <v>1</v>
      </c>
      <c r="H14" t="s">
        <v>344</v>
      </c>
      <c r="I14">
        <v>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weapon</vt:lpstr>
      <vt:lpstr>Accessory</vt:lpstr>
      <vt:lpstr>BlockGrid</vt:lpstr>
      <vt:lpstr>BlockItem</vt:lpstr>
      <vt:lpstr>BlockRefreshLevel</vt:lpstr>
      <vt:lpstr>BlockRefreshLibrary</vt:lpstr>
      <vt:lpstr>RoguePara</vt:lpstr>
      <vt:lpstr>规则说明</vt:lpstr>
      <vt:lpstr>Bullet</vt:lpstr>
      <vt:lpstr>SkilEffect</vt:lpstr>
      <vt:lpstr>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HXC365</dc:creator>
  <cp:lastModifiedBy>灵山 沐</cp:lastModifiedBy>
  <dcterms:created xsi:type="dcterms:W3CDTF">2015-06-06T02:19:00Z</dcterms:created>
  <dcterms:modified xsi:type="dcterms:W3CDTF">2024-07-01T09:32:25Z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A0D7FFB8640F3777C2777E66979FE7A6_42</vt:lpwstr>
  </property>
  <property fmtid="{D5CDD505-2E9C-101B-9397-08002B2CF9AE}" pid="3" name="KSOProductBuildVer">
    <vt:lpwstr>2052-6.7.1.8828</vt:lpwstr>
  </property>
</Properties>
</file>