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58" i="1" l="1"/>
  <c r="B56" i="1"/>
  <c r="B55" i="1"/>
  <c r="B22" i="1"/>
  <c r="A48" i="1"/>
  <c r="E40" i="1"/>
  <c r="B41" i="1"/>
  <c r="B40" i="1"/>
  <c r="B23" i="1"/>
  <c r="B24" i="1"/>
  <c r="B25" i="1"/>
  <c r="B26" i="1"/>
  <c r="B27" i="1"/>
  <c r="B28" i="1"/>
  <c r="B29" i="1"/>
  <c r="B21" i="1"/>
  <c r="B5" i="1"/>
  <c r="B6" i="1"/>
  <c r="B7" i="1"/>
  <c r="B8" i="1"/>
  <c r="B9" i="1"/>
  <c r="B10" i="1"/>
  <c r="B11" i="1"/>
  <c r="B12" i="1"/>
  <c r="B13" i="1"/>
  <c r="B14" i="1"/>
  <c r="B4" i="1"/>
  <c r="U26" i="1"/>
  <c r="T26" i="1"/>
  <c r="R24" i="1"/>
</calcChain>
</file>

<file path=xl/sharedStrings.xml><?xml version="1.0" encoding="utf-8"?>
<sst xmlns="http://schemas.openxmlformats.org/spreadsheetml/2006/main" count="38" uniqueCount="28">
  <si>
    <t>a</t>
  </si>
  <si>
    <t>δ</t>
  </si>
  <si>
    <t>x</t>
  </si>
  <si>
    <t>Хнорм</t>
  </si>
  <si>
    <t>z=(x-ax)/δ</t>
  </si>
  <si>
    <t>n</t>
  </si>
  <si>
    <t>p</t>
  </si>
  <si>
    <t>Задание 1</t>
  </si>
  <si>
    <t>m</t>
  </si>
  <si>
    <t>задание 2</t>
  </si>
  <si>
    <t>задание 3</t>
  </si>
  <si>
    <t>х</t>
  </si>
  <si>
    <t>мат. Ожид</t>
  </si>
  <si>
    <t>ср откл</t>
  </si>
  <si>
    <t>функц расп</t>
  </si>
  <si>
    <t>точка=</t>
  </si>
  <si>
    <t>f(x)=</t>
  </si>
  <si>
    <t>задание 4</t>
  </si>
  <si>
    <t xml:space="preserve">абсолютная </t>
  </si>
  <si>
    <t>нормализация</t>
  </si>
  <si>
    <t>задание 5</t>
  </si>
  <si>
    <t>а</t>
  </si>
  <si>
    <t>z=(x-20)/5</t>
  </si>
  <si>
    <t>z1</t>
  </si>
  <si>
    <t>z2</t>
  </si>
  <si>
    <t>инт 1</t>
  </si>
  <si>
    <t>инт 2</t>
  </si>
  <si>
    <t>вероятность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</si>
</sst>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Лист1!$B$4:$B$14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951576"/>
        <c:axId val="220852544"/>
      </c:barChart>
      <c:catAx>
        <c:axId val="21895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852544"/>
        <c:crosses val="autoZero"/>
        <c:auto val="1"/>
        <c:lblAlgn val="ctr"/>
        <c:lblOffset val="100"/>
        <c:noMultiLvlLbl val="0"/>
      </c:catAx>
      <c:valAx>
        <c:axId val="2208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951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Лист1!$A$21:$A$29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Лист1!$B$21:$B$29</c:f>
              <c:numCache>
                <c:formatCode>General</c:formatCode>
                <c:ptCount val="9"/>
                <c:pt idx="0">
                  <c:v>3.9062500000000009E-3</c:v>
                </c:pt>
                <c:pt idx="1">
                  <c:v>3.5156250000000007E-2</c:v>
                </c:pt>
                <c:pt idx="2">
                  <c:v>0.14453125</c:v>
                </c:pt>
                <c:pt idx="3">
                  <c:v>0.36328125</c:v>
                </c:pt>
                <c:pt idx="4">
                  <c:v>0.63671875</c:v>
                </c:pt>
                <c:pt idx="5">
                  <c:v>0.85546875</c:v>
                </c:pt>
                <c:pt idx="6">
                  <c:v>0.96484375</c:v>
                </c:pt>
                <c:pt idx="7">
                  <c:v>0.99609375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292152"/>
        <c:axId val="433283136"/>
      </c:barChart>
      <c:catAx>
        <c:axId val="43329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283136"/>
        <c:crosses val="autoZero"/>
        <c:auto val="1"/>
        <c:lblAlgn val="ctr"/>
        <c:lblOffset val="100"/>
        <c:noMultiLvlLbl val="0"/>
      </c:catAx>
      <c:valAx>
        <c:axId val="4332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29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14287</xdr:rowOff>
    </xdr:from>
    <xdr:to>
      <xdr:col>12</xdr:col>
      <xdr:colOff>314325</xdr:colOff>
      <xdr:row>15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14287</xdr:rowOff>
    </xdr:from>
    <xdr:to>
      <xdr:col>12</xdr:col>
      <xdr:colOff>304800</xdr:colOff>
      <xdr:row>33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31" workbookViewId="0">
      <selection activeCell="B59" sqref="B59"/>
    </sheetView>
  </sheetViews>
  <sheetFormatPr defaultRowHeight="15" x14ac:dyDescent="0.25"/>
  <cols>
    <col min="1" max="1" width="12.5703125" customWidth="1"/>
    <col min="2" max="2" width="10.42578125" customWidth="1"/>
  </cols>
  <sheetData>
    <row r="1" spans="1:13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5">
      <c r="A3" t="s">
        <v>8</v>
      </c>
      <c r="D3" t="s">
        <v>5</v>
      </c>
      <c r="E3" t="s">
        <v>6</v>
      </c>
    </row>
    <row r="4" spans="1:13" x14ac:dyDescent="0.25">
      <c r="A4">
        <v>0</v>
      </c>
      <c r="B4">
        <f>_xlfn.BINOM.DIST(A4,$D$4,$E$4,0)</f>
        <v>9.765625E-4</v>
      </c>
      <c r="D4">
        <v>10</v>
      </c>
      <c r="E4">
        <v>0.5</v>
      </c>
    </row>
    <row r="5" spans="1:13" x14ac:dyDescent="0.25">
      <c r="A5">
        <v>1</v>
      </c>
      <c r="B5">
        <f t="shared" ref="B5:B14" si="0">_xlfn.BINOM.DIST(A5,$D$4,$E$4,0)</f>
        <v>9.7656250000000017E-3</v>
      </c>
    </row>
    <row r="6" spans="1:13" x14ac:dyDescent="0.25">
      <c r="A6">
        <v>2</v>
      </c>
      <c r="B6">
        <f t="shared" si="0"/>
        <v>4.3945312499999972E-2</v>
      </c>
    </row>
    <row r="7" spans="1:13" x14ac:dyDescent="0.25">
      <c r="A7">
        <v>3</v>
      </c>
      <c r="B7">
        <f t="shared" si="0"/>
        <v>0.11718750000000003</v>
      </c>
    </row>
    <row r="8" spans="1:13" x14ac:dyDescent="0.25">
      <c r="A8">
        <v>4</v>
      </c>
      <c r="B8">
        <f t="shared" si="0"/>
        <v>0.20507812500000006</v>
      </c>
    </row>
    <row r="9" spans="1:13" x14ac:dyDescent="0.25">
      <c r="A9">
        <v>5</v>
      </c>
      <c r="B9">
        <f t="shared" si="0"/>
        <v>0.24609375000000008</v>
      </c>
    </row>
    <row r="10" spans="1:13" x14ac:dyDescent="0.25">
      <c r="A10">
        <v>6</v>
      </c>
      <c r="B10">
        <f t="shared" si="0"/>
        <v>0.20507812500000006</v>
      </c>
    </row>
    <row r="11" spans="1:13" x14ac:dyDescent="0.25">
      <c r="A11">
        <v>7</v>
      </c>
      <c r="B11">
        <f t="shared" si="0"/>
        <v>0.11718750000000003</v>
      </c>
    </row>
    <row r="12" spans="1:13" x14ac:dyDescent="0.25">
      <c r="A12">
        <v>8</v>
      </c>
      <c r="B12">
        <f t="shared" si="0"/>
        <v>4.3945312499999986E-2</v>
      </c>
    </row>
    <row r="13" spans="1:13" x14ac:dyDescent="0.25">
      <c r="A13">
        <v>9</v>
      </c>
      <c r="B13">
        <f t="shared" si="0"/>
        <v>9.7656250000000017E-3</v>
      </c>
    </row>
    <row r="14" spans="1:13" x14ac:dyDescent="0.25">
      <c r="A14">
        <v>10</v>
      </c>
      <c r="B14">
        <f t="shared" si="0"/>
        <v>9.765625E-4</v>
      </c>
    </row>
    <row r="18" spans="1:21" x14ac:dyDescent="0.25">
      <c r="A18" s="3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20" spans="1:21" x14ac:dyDescent="0.25">
      <c r="A20" t="s">
        <v>8</v>
      </c>
      <c r="D20" t="s">
        <v>5</v>
      </c>
      <c r="E20" t="s">
        <v>6</v>
      </c>
    </row>
    <row r="21" spans="1:21" x14ac:dyDescent="0.25">
      <c r="A21">
        <v>0</v>
      </c>
      <c r="B21">
        <f>_xlfn.BINOM.DIST(A21,$D$21,$E$21,1)</f>
        <v>3.9062500000000009E-3</v>
      </c>
      <c r="D21">
        <v>8</v>
      </c>
      <c r="E21">
        <v>0.5</v>
      </c>
    </row>
    <row r="22" spans="1:21" x14ac:dyDescent="0.25">
      <c r="A22">
        <v>1</v>
      </c>
      <c r="B22">
        <f>_xlfn.BINOM.DIST(A22,$D$21,$E$21,1)</f>
        <v>3.5156250000000007E-2</v>
      </c>
    </row>
    <row r="23" spans="1:21" x14ac:dyDescent="0.25">
      <c r="A23">
        <v>2</v>
      </c>
      <c r="B23">
        <f t="shared" ref="B22:B29" si="1">_xlfn.BINOM.DIST(A23,$D$21,$E$21,1)</f>
        <v>0.14453125</v>
      </c>
      <c r="O23" s="1" t="s">
        <v>0</v>
      </c>
      <c r="P23" s="2" t="s">
        <v>1</v>
      </c>
      <c r="Q23" s="1" t="s">
        <v>2</v>
      </c>
      <c r="R23" s="1" t="s">
        <v>3</v>
      </c>
      <c r="S23" s="1"/>
      <c r="T23" s="1"/>
      <c r="U23" s="1"/>
    </row>
    <row r="24" spans="1:21" x14ac:dyDescent="0.25">
      <c r="A24">
        <v>3</v>
      </c>
      <c r="B24">
        <f t="shared" si="1"/>
        <v>0.36328125</v>
      </c>
      <c r="O24" s="1">
        <v>16</v>
      </c>
      <c r="P24" s="1">
        <v>5</v>
      </c>
      <c r="Q24" s="1">
        <v>25.5</v>
      </c>
      <c r="R24" s="1">
        <f>STANDARDIZE(Q24,P24,O24)</f>
        <v>1.28125</v>
      </c>
      <c r="S24" s="1"/>
      <c r="T24" s="1"/>
      <c r="U24" s="1"/>
    </row>
    <row r="25" spans="1:21" x14ac:dyDescent="0.25">
      <c r="A25">
        <v>4</v>
      </c>
      <c r="B25">
        <f t="shared" si="1"/>
        <v>0.63671875</v>
      </c>
      <c r="O25" s="1"/>
      <c r="P25" s="1"/>
      <c r="Q25" s="1"/>
      <c r="R25" s="1"/>
      <c r="S25" s="1"/>
      <c r="T25" s="1"/>
      <c r="U25" s="1"/>
    </row>
    <row r="26" spans="1:21" x14ac:dyDescent="0.25">
      <c r="A26">
        <v>5</v>
      </c>
      <c r="B26">
        <f t="shared" si="1"/>
        <v>0.85546875</v>
      </c>
      <c r="O26" s="1" t="s">
        <v>0</v>
      </c>
      <c r="P26" s="2" t="s">
        <v>1</v>
      </c>
      <c r="Q26" s="1" t="s">
        <v>4</v>
      </c>
      <c r="R26" s="1"/>
      <c r="S26" s="1"/>
      <c r="T26" s="1">
        <f>NORMDIST(25,20,5,1)</f>
        <v>0.84134474606854304</v>
      </c>
      <c r="U26" s="1">
        <f>NORMDIST(15,20,5,1)</f>
        <v>0.15865525393145699</v>
      </c>
    </row>
    <row r="27" spans="1:21" x14ac:dyDescent="0.25">
      <c r="A27">
        <v>6</v>
      </c>
      <c r="B27">
        <f t="shared" si="1"/>
        <v>0.96484375</v>
      </c>
      <c r="O27" s="1">
        <v>20</v>
      </c>
      <c r="P27" s="1">
        <v>5</v>
      </c>
      <c r="Q27" s="1"/>
      <c r="R27" s="1"/>
      <c r="S27" s="1"/>
      <c r="T27" s="1"/>
      <c r="U27" s="1"/>
    </row>
    <row r="28" spans="1:21" x14ac:dyDescent="0.25">
      <c r="A28">
        <v>7</v>
      </c>
      <c r="B28">
        <f t="shared" si="1"/>
        <v>0.99609375</v>
      </c>
      <c r="O28" s="1"/>
      <c r="P28" s="1"/>
      <c r="Q28" s="1"/>
      <c r="R28" s="1"/>
      <c r="S28" s="1"/>
      <c r="T28" s="1"/>
      <c r="U28" s="1"/>
    </row>
    <row r="29" spans="1:21" x14ac:dyDescent="0.25">
      <c r="A29">
        <v>8</v>
      </c>
      <c r="B29">
        <f t="shared" si="1"/>
        <v>1</v>
      </c>
      <c r="O29" s="1"/>
      <c r="P29" s="1"/>
      <c r="Q29" s="1"/>
      <c r="R29" s="1"/>
      <c r="S29" s="1"/>
      <c r="T29" s="1"/>
      <c r="U29" s="1"/>
    </row>
    <row r="35" spans="1:13" x14ac:dyDescent="0.25">
      <c r="A35" s="3" t="s">
        <v>10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1:13" x14ac:dyDescent="0.25">
      <c r="A37" t="s">
        <v>11</v>
      </c>
      <c r="B37" t="s">
        <v>12</v>
      </c>
      <c r="C37" t="s">
        <v>13</v>
      </c>
      <c r="E37" t="s">
        <v>14</v>
      </c>
    </row>
    <row r="38" spans="1:13" x14ac:dyDescent="0.25">
      <c r="A38">
        <v>20.2</v>
      </c>
      <c r="B38">
        <v>16</v>
      </c>
      <c r="C38">
        <v>4</v>
      </c>
      <c r="E38">
        <v>0.91100000000000003</v>
      </c>
    </row>
    <row r="40" spans="1:13" x14ac:dyDescent="0.25">
      <c r="A40" t="s">
        <v>16</v>
      </c>
      <c r="B40">
        <f>_xlfn.NORM.DIST(A38,B38,C38,0)</f>
        <v>5.7470535171058275E-2</v>
      </c>
      <c r="D40" t="s">
        <v>15</v>
      </c>
      <c r="E40">
        <f>NORMINV(E38,B38,C38)</f>
        <v>21.387754504441116</v>
      </c>
    </row>
    <row r="41" spans="1:13" x14ac:dyDescent="0.25">
      <c r="A41" t="s">
        <v>16</v>
      </c>
      <c r="B41">
        <f>_xlfn.NORM.DIST(A38,B38,C38,1)</f>
        <v>0.85314094362410409</v>
      </c>
    </row>
    <row r="43" spans="1:13" x14ac:dyDescent="0.25">
      <c r="A43" s="3" t="s">
        <v>17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t="s">
        <v>0</v>
      </c>
      <c r="B44" t="s">
        <v>1</v>
      </c>
      <c r="C44" t="s">
        <v>18</v>
      </c>
    </row>
    <row r="45" spans="1:13" x14ac:dyDescent="0.25">
      <c r="A45">
        <v>0</v>
      </c>
      <c r="B45">
        <v>9</v>
      </c>
      <c r="C45">
        <v>3</v>
      </c>
    </row>
    <row r="47" spans="1:13" x14ac:dyDescent="0.25">
      <c r="A47" t="s">
        <v>19</v>
      </c>
    </row>
    <row r="48" spans="1:13" x14ac:dyDescent="0.25">
      <c r="A48">
        <f>STANDARDIZE(C45,A45,B45)</f>
        <v>0.33333333333333331</v>
      </c>
    </row>
    <row r="50" spans="1:13" x14ac:dyDescent="0.25">
      <c r="A50" s="3" t="s">
        <v>20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t="s">
        <v>21</v>
      </c>
      <c r="B51" t="s">
        <v>1</v>
      </c>
      <c r="C51" t="s">
        <v>11</v>
      </c>
      <c r="D51" t="s">
        <v>25</v>
      </c>
      <c r="E51" t="s">
        <v>26</v>
      </c>
    </row>
    <row r="52" spans="1:13" x14ac:dyDescent="0.25">
      <c r="A52">
        <v>8</v>
      </c>
      <c r="B52">
        <v>3</v>
      </c>
      <c r="C52">
        <v>13.5</v>
      </c>
      <c r="D52">
        <v>12.5</v>
      </c>
      <c r="E52">
        <v>14</v>
      </c>
    </row>
    <row r="54" spans="1:13" x14ac:dyDescent="0.25">
      <c r="B54" t="s">
        <v>22</v>
      </c>
    </row>
    <row r="55" spans="1:13" x14ac:dyDescent="0.25">
      <c r="A55" t="s">
        <v>23</v>
      </c>
      <c r="B55">
        <f>(D52-A52)/B52</f>
        <v>1.5</v>
      </c>
      <c r="C55">
        <v>0.43319999999999997</v>
      </c>
    </row>
    <row r="56" spans="1:13" x14ac:dyDescent="0.25">
      <c r="A56" t="s">
        <v>24</v>
      </c>
      <c r="B56">
        <f>(E52-A52)/B52</f>
        <v>2</v>
      </c>
      <c r="C56">
        <v>0.47720000000000001</v>
      </c>
    </row>
    <row r="58" spans="1:13" x14ac:dyDescent="0.25">
      <c r="A58" t="s">
        <v>27</v>
      </c>
      <c r="B58">
        <f>C56-C55</f>
        <v>4.4000000000000039E-2</v>
      </c>
    </row>
  </sheetData>
  <mergeCells count="5">
    <mergeCell ref="A1:M1"/>
    <mergeCell ref="A18:M18"/>
    <mergeCell ref="A35:M35"/>
    <mergeCell ref="A43:M43"/>
    <mergeCell ref="A50:M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2017-10-11T08:01:06Z</dcterms:modified>
</cp:coreProperties>
</file>